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UCEN COVID 19\FEGOC 2022\ELECCIÓN DECANO\ELECCION ASAMBLEISTA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definedNames>
    <definedName name="_xlnm._FilterDatabase" localSheetId="0" hidden="1">Hoja1!$A$5:$I$101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1" i="1" l="1"/>
  <c r="H64" i="1"/>
  <c r="H101" i="1"/>
  <c r="H48" i="1"/>
  <c r="H13" i="1"/>
  <c r="H45" i="1"/>
  <c r="H6" i="1"/>
  <c r="H32" i="1"/>
  <c r="H51" i="1"/>
  <c r="H59" i="1"/>
  <c r="H100" i="1"/>
  <c r="H24" i="1"/>
  <c r="H17" i="1"/>
  <c r="H22" i="1"/>
  <c r="H44" i="1"/>
  <c r="H58" i="1"/>
  <c r="H7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3" i="1"/>
  <c r="H62" i="1"/>
  <c r="H60" i="1"/>
  <c r="H57" i="1"/>
  <c r="H56" i="1"/>
  <c r="H55" i="1"/>
  <c r="H54" i="1"/>
  <c r="H53" i="1"/>
  <c r="H52" i="1"/>
  <c r="H50" i="1"/>
  <c r="H49" i="1"/>
  <c r="H47" i="1"/>
  <c r="H46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3" i="1"/>
  <c r="H21" i="1"/>
  <c r="H20" i="1"/>
  <c r="H19" i="1"/>
  <c r="H18" i="1"/>
  <c r="H16" i="1"/>
  <c r="H15" i="1"/>
  <c r="H14" i="1"/>
  <c r="H12" i="1"/>
  <c r="H11" i="1"/>
  <c r="H10" i="1"/>
  <c r="H9" i="1"/>
  <c r="H8" i="1"/>
  <c r="H7" i="1" l="1"/>
  <c r="P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1" i="2"/>
</calcChain>
</file>

<file path=xl/sharedStrings.xml><?xml version="1.0" encoding="utf-8"?>
<sst xmlns="http://schemas.openxmlformats.org/spreadsheetml/2006/main" count="377" uniqueCount="143">
  <si>
    <t>Rut</t>
  </si>
  <si>
    <t>v</t>
  </si>
  <si>
    <t>Nombre</t>
  </si>
  <si>
    <t xml:space="preserve">Fecha de ingreso </t>
  </si>
  <si>
    <t>Fecha Cálculo</t>
  </si>
  <si>
    <t>Antigüedad (Años)</t>
  </si>
  <si>
    <t>Categoria/Jerarquia Nueva</t>
  </si>
  <si>
    <t>K</t>
  </si>
  <si>
    <t>LANDAETA  FONSECA, SERGIO ARTURO</t>
  </si>
  <si>
    <t>PEÑA  LEIVA, ALEJANDRO ERNESTO</t>
  </si>
  <si>
    <t>BARRALES  DIAZ, CLAUDIO RODOLFO</t>
  </si>
  <si>
    <t>DIAZ  BARRAZA, MIRIAN ONDINA</t>
  </si>
  <si>
    <t>VALDES  ROJAS, MARIA ALICIA</t>
  </si>
  <si>
    <t>BARRIA  RAMIREZ, RODOLFO</t>
  </si>
  <si>
    <t>ANGULO  DE LA FUENTE, VERONICA</t>
  </si>
  <si>
    <t>SEQUEIRA  DAZA, DORIS DEL CARMEN</t>
  </si>
  <si>
    <t>ALVAREZ  ESPINOZA, EVELYN ANGELICA</t>
  </si>
  <si>
    <t>MARTICORENA  ARAYA, MIGUEL FERNANDO</t>
  </si>
  <si>
    <t>LEON  CORREA , FRANCISCO JAVIER</t>
  </si>
  <si>
    <t>SANTOS  ANZORANDIA, CARLOS MIGUEL</t>
  </si>
  <si>
    <t>MUÑOZ  ESPINOSA, IRENE DEL CARMEN</t>
  </si>
  <si>
    <t>CORRAL  ZAVALA, SEBASTIAN</t>
  </si>
  <si>
    <t>UNGER  VERGARA, GEORG HEINZ</t>
  </si>
  <si>
    <t>ARANCIBIA  OLGUIN, ANA SUSANA</t>
  </si>
  <si>
    <t>LOPEZ  SANCHEZ, DAVID</t>
  </si>
  <si>
    <t>MUÑOZ  SALAS, JUDITH ELIANA</t>
  </si>
  <si>
    <t>SALINAS  CONTRERAS, MARCIA VALESKA</t>
  </si>
  <si>
    <t>SOBARZO  SANCHEZ, EDUARDO MARCELO</t>
  </si>
  <si>
    <t>VALENZUELA  BARRA, GABRIELA MARIA JOSE</t>
  </si>
  <si>
    <t>VALENZUELA  MAYORGA, JUAN ALEXIS</t>
  </si>
  <si>
    <t>VALENZUELA  VALDERRAMA, MANUEL ALEJANDRO</t>
  </si>
  <si>
    <t>PROFESOR ASOCIADO DOCENTE</t>
  </si>
  <si>
    <t>PROFESOR TITULAR DOCENTE</t>
  </si>
  <si>
    <t>PROFESOR TITULAR REGULAR</t>
  </si>
  <si>
    <t>PROFESOR ASOCIADO REGULAR</t>
  </si>
  <si>
    <t>GONZALEZ  CID, MARIA ANGELICA</t>
  </si>
  <si>
    <t>SILVA  ROJAS, PATRICIO JULIO</t>
  </si>
  <si>
    <t>Ubicación</t>
  </si>
  <si>
    <t>Santiago</t>
  </si>
  <si>
    <t>Sede Regional Coquimbo</t>
  </si>
  <si>
    <t>INSTRUCTOR DOCENTE</t>
  </si>
  <si>
    <t>PROFESOR ASISTENTE DOCENTE</t>
  </si>
  <si>
    <t>PROFESOR ASISTENTE REGULAR</t>
  </si>
  <si>
    <t>BARRERA  MIRANDA, LUIS ARTURO</t>
  </si>
  <si>
    <t>BOUFFANAIS  CUEVAS, JACQUELINE IVONNE</t>
  </si>
  <si>
    <t>CABALIN  QUIJADA, CRISTIAN ESTEBAN</t>
  </si>
  <si>
    <t>CARRASCO  GAUBERT, RODRIGO ALEJANDRO</t>
  </si>
  <si>
    <t>CATENACCI  MARTIN, JOSE IGNACIO</t>
  </si>
  <si>
    <t>CHOI  PARK, JINOK</t>
  </si>
  <si>
    <t>COLMENARES  MEJIAS, NEIDA JOSEFINA</t>
  </si>
  <si>
    <t>DITTUS  BENAVENTE, RUBEN IGNACIO</t>
  </si>
  <si>
    <t>ESCOBEDO  MOYA, JOSE HUMBERTO</t>
  </si>
  <si>
    <t>FODICH  SATTA, PEDRO ANDRES</t>
  </si>
  <si>
    <t>FREDES  CASTRO, DANIEL RAIMUNDO</t>
  </si>
  <si>
    <t>FREIRE  CASTELLO, NICOLAS EMILIO</t>
  </si>
  <si>
    <t>FUENTES  CONTRERAS, GUILLERMO ANTONIO</t>
  </si>
  <si>
    <t>FUENTES  VERA , CRISTIAN HUMBERTO</t>
  </si>
  <si>
    <t>GONZALEZ  LOPEZ, FELIPE EDUARDO</t>
  </si>
  <si>
    <t>GUTIERREZ  LILLO, SEBASTIAN ALDO</t>
  </si>
  <si>
    <t>IBARRA  HUGUET, PEDRO FRANCISCO</t>
  </si>
  <si>
    <t>INFANTE  SAZO, JOSE MIGUEL FERNANDO</t>
  </si>
  <si>
    <t>KIM, SOONBAE</t>
  </si>
  <si>
    <t>MALUK  ABUSLEME, CATALINA</t>
  </si>
  <si>
    <t>MARTINEZ  CERNA, LUIS BERNARDO</t>
  </si>
  <si>
    <t>MARTINEZ  LAGUNA, LUIS DANIEL</t>
  </si>
  <si>
    <t>MORENO  PEREZ, MARCO ANTONIO</t>
  </si>
  <si>
    <t>ORO  TAPIA, LUIS RENE</t>
  </si>
  <si>
    <t>PANEZ  COPPA, MARINA PIA</t>
  </si>
  <si>
    <t>PAZ  PALMA, HUGO IGNACIO</t>
  </si>
  <si>
    <t>PEREIRA  REQUENA, ROBERTO LEONARDO</t>
  </si>
  <si>
    <t>PUGA  RAYO, ISMAEL ANDRES GONZALO</t>
  </si>
  <si>
    <t>RIVEROS  CORNEJO, LUIS ALFREDO</t>
  </si>
  <si>
    <t>RIVEROS  JIMENEZ, ROBERTO EMILIO</t>
  </si>
  <si>
    <t>RIVEROS  MARTINEZ, ALEJANDRA NATALIA</t>
  </si>
  <si>
    <t>ROJAS  ROJAS, JUAN ALBERTO</t>
  </si>
  <si>
    <t>ROMAN  PALMA, LUIS PEDRO</t>
  </si>
  <si>
    <t>ROSENDE  BUSTAMANTE, CESAR IGOR</t>
  </si>
  <si>
    <t>SAAVEDRA  MORAN, WASHINGTON CRISTIAN</t>
  </si>
  <si>
    <t>SALDIAS  QUIDULEO, RODRIGO GALIANO</t>
  </si>
  <si>
    <t>SEGOVIA  ZUÑIGA, OSVALDO</t>
  </si>
  <si>
    <t>SEPULVEDA  ZAPATA , JOSE LUIS</t>
  </si>
  <si>
    <t>SIERRALTA  CALDERON, RICARDO GUSTAVO</t>
  </si>
  <si>
    <t>SILVA  MONTES, ANDRES</t>
  </si>
  <si>
    <t>SOTO  LUCERO, MARIO ALEJANDRO</t>
  </si>
  <si>
    <t>TAPIA  MENDOZA, MARCO ANDRES</t>
  </si>
  <si>
    <t>TRASLAVIÑA  RIVERA, RENATO HORACIO</t>
  </si>
  <si>
    <t>VILLALOBOS  ARACENA, LUIS ALBERTO</t>
  </si>
  <si>
    <t>CASTRO  CARRASCO, RAFAEL ARTURO</t>
  </si>
  <si>
    <t>MIRANDA  GOMEZ, IGNACIO ALBERTO</t>
  </si>
  <si>
    <t>ORTUN  QUIJADA, JUAN FRANCISCO</t>
  </si>
  <si>
    <t>VELASCO  ARRIETA, LUIS FERNANDO</t>
  </si>
  <si>
    <t>HENRIQUEZ  DIAZ, SERGIO</t>
  </si>
  <si>
    <t>SIN JERARQUIA</t>
  </si>
  <si>
    <t>SOTO  MARQUEZ, MONICA DE LAS MERCEDES</t>
  </si>
  <si>
    <t>SOTO  DIAZ, PATRICIO EDUARDO</t>
  </si>
  <si>
    <t>ARRATIA  VALDEBENITO, NICOLAS ALEJANDRO SANTIAGO</t>
  </si>
  <si>
    <t>ARANCIBIA  CARRASCO, HUGO</t>
  </si>
  <si>
    <t>MARCHANT  SILVA, RICARDO</t>
  </si>
  <si>
    <t>GARAY  VERA, CRISTIAN EDUARDO</t>
  </si>
  <si>
    <t>GONZALEZ  JARA, GUIDO HUMBERTO</t>
  </si>
  <si>
    <t>LASTRA  ALE, MAXIMO</t>
  </si>
  <si>
    <t>HERNANDEZ  MANRIQUEZ, PAZ VERONICA</t>
  </si>
  <si>
    <t>OTERO  BELLO, EDISON</t>
  </si>
  <si>
    <t>PONCE  CONTRERAS, VERONICA MARIA</t>
  </si>
  <si>
    <t>TRASLAVIÑA  PEREZ, HUGO ERNESTO</t>
  </si>
  <si>
    <t>FRANCO  YAÑEZ, EDWIN ALFONSO</t>
  </si>
  <si>
    <t>ANDRADE  VEGA, TANIA ANDREA</t>
  </si>
  <si>
    <t>PEREZ  MENDEZ, ALEXANDER RODRIGO</t>
  </si>
  <si>
    <t>SANTORCUATO  TAPIA, JOSE LUIS</t>
  </si>
  <si>
    <t>REY  CARRASCO, PIA .</t>
  </si>
  <si>
    <t>VILLAR  MARTINEZ, CLAUDIO ANDRES</t>
  </si>
  <si>
    <t>SALDAÑA  CORTES, PILAR LORETO</t>
  </si>
  <si>
    <t>PERALTA  ROSSEL, CARLOS ALFREDO</t>
  </si>
  <si>
    <t>ROJAS  PANZA, SAMUEL ALEJANDRO</t>
  </si>
  <si>
    <t>FUENTES  VERA, JUAN ALBERTO</t>
  </si>
  <si>
    <t>QUIJADA  SAN MARTIN, JOSE EDUARDO</t>
  </si>
  <si>
    <t>BURGOS  SALAS, TOMAS ARTURO</t>
  </si>
  <si>
    <t>MORALES  ROJAS, OCTAVIO ISMAEL</t>
  </si>
  <si>
    <t>WITKER  BARRA, IVAN LEON</t>
  </si>
  <si>
    <t>MONSALVE  LEON, GABRIEL</t>
  </si>
  <si>
    <t>GONZALEZ  DIAZ, CRICHARD MARCELO</t>
  </si>
  <si>
    <t>IBARRA  MENDEZ, JORGE ALEJANDRO</t>
  </si>
  <si>
    <t>GRIMALDI  TORO, DANIEL ALFREDO</t>
  </si>
  <si>
    <t>ASTUDILLO  ROJAS, JOHNNY ALEXIS</t>
  </si>
  <si>
    <t>PROFESORA ASISTENTE DOCENTE</t>
  </si>
  <si>
    <t>PROFESORA ASOCIADA DOCENTE</t>
  </si>
  <si>
    <t>PIMENTEL  MELO, CAROLINA</t>
  </si>
  <si>
    <t>MUÑOZ  ACUÑA, CARLOS ESTEBAN BODA</t>
  </si>
  <si>
    <t>JIMENEZ  CEPEDA, LUIS LEONIDAS</t>
  </si>
  <si>
    <t>ESCOBAR  JOFRE, SERGIO</t>
  </si>
  <si>
    <t>CATALAN  POL, PAMELA</t>
  </si>
  <si>
    <t>ESPINOZA  GATICA, RODRIGO MANUEL</t>
  </si>
  <si>
    <t>YURAS  MALTES, PATRICIO</t>
  </si>
  <si>
    <t>ORMAZABAL  CACERES, FRANCISCO JAVIER</t>
  </si>
  <si>
    <t>MARIN  BRAVO, NESTOR</t>
  </si>
  <si>
    <t>FUENZALIDA  LOBOS, ROBINSON SERGIO</t>
  </si>
  <si>
    <t>ALMARZA  AGUILERA, FRANCISCO ALEJANDRO</t>
  </si>
  <si>
    <t>KIGER  MENDEZ, FRANCISCO JAVIER</t>
  </si>
  <si>
    <t>LYNCH  BAACK, MARCOS  ERICK</t>
  </si>
  <si>
    <t>ZEBALLOS  VARGAS, CARLOS MAURICIO</t>
  </si>
  <si>
    <t>PADILLA  TRUJILLO, JUAN LUIS</t>
  </si>
  <si>
    <t>ORTEGA  BALBOA, JORGE JUAN EDUARDO</t>
  </si>
  <si>
    <t>PADRON FAC. ECONOMIA, GOBIERNO Y COMUNICACIONES 02/06/2022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</si>
</sst>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2" borderId="1" xfId="0" applyNumberFormat="1" applyFill="1" applyBorder="1"/>
    <xf numFmtId="1" fontId="0" fillId="0" borderId="1" xfId="0" applyNumberForma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14" fontId="0" fillId="0" borderId="0" xfId="0" applyNumberForma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1"/>
  <sheetViews>
    <sheetView showGridLines="0" tabSelected="1" zoomScale="85" zoomScaleNormal="85" workbookViewId="0">
      <selection activeCell="D105" sqref="D105"/>
    </sheetView>
  </sheetViews>
  <sheetFormatPr baseColWidth="10" defaultRowHeight="15" x14ac:dyDescent="0.25"/>
  <cols>
    <col min="1" max="1" width="4" customWidth="1"/>
    <col min="2" max="2" width="10.28515625" customWidth="1"/>
    <col min="3" max="3" width="4.42578125" style="2" customWidth="1"/>
    <col min="4" max="4" width="52" customWidth="1"/>
    <col min="5" max="5" width="14.5703125" bestFit="1" customWidth="1"/>
    <col min="6" max="6" width="11.7109375" style="19" customWidth="1"/>
    <col min="7" max="7" width="10.85546875" bestFit="1" customWidth="1"/>
    <col min="8" max="8" width="23.140625" customWidth="1"/>
    <col min="9" max="9" width="32.140625" customWidth="1"/>
    <col min="242" max="242" width="4" customWidth="1"/>
    <col min="243" max="243" width="10.28515625" customWidth="1"/>
    <col min="244" max="244" width="4.42578125" customWidth="1"/>
    <col min="245" max="245" width="52" customWidth="1"/>
    <col min="246" max="246" width="11.7109375" customWidth="1"/>
    <col min="247" max="247" width="10.28515625" customWidth="1"/>
    <col min="248" max="248" width="23.140625" customWidth="1"/>
    <col min="249" max="249" width="32.140625" customWidth="1"/>
    <col min="250" max="250" width="45.7109375" customWidth="1"/>
    <col min="498" max="498" width="4" customWidth="1"/>
    <col min="499" max="499" width="10.28515625" customWidth="1"/>
    <col min="500" max="500" width="4.42578125" customWidth="1"/>
    <col min="501" max="501" width="52" customWidth="1"/>
    <col min="502" max="502" width="11.7109375" customWidth="1"/>
    <col min="503" max="503" width="10.28515625" customWidth="1"/>
    <col min="504" max="504" width="23.140625" customWidth="1"/>
    <col min="505" max="505" width="32.140625" customWidth="1"/>
    <col min="506" max="506" width="45.7109375" customWidth="1"/>
    <col min="754" max="754" width="4" customWidth="1"/>
    <col min="755" max="755" width="10.28515625" customWidth="1"/>
    <col min="756" max="756" width="4.42578125" customWidth="1"/>
    <col min="757" max="757" width="52" customWidth="1"/>
    <col min="758" max="758" width="11.7109375" customWidth="1"/>
    <col min="759" max="759" width="10.28515625" customWidth="1"/>
    <col min="760" max="760" width="23.140625" customWidth="1"/>
    <col min="761" max="761" width="32.140625" customWidth="1"/>
    <col min="762" max="762" width="45.7109375" customWidth="1"/>
    <col min="1010" max="1010" width="4" customWidth="1"/>
    <col min="1011" max="1011" width="10.28515625" customWidth="1"/>
    <col min="1012" max="1012" width="4.42578125" customWidth="1"/>
    <col min="1013" max="1013" width="52" customWidth="1"/>
    <col min="1014" max="1014" width="11.7109375" customWidth="1"/>
    <col min="1015" max="1015" width="10.28515625" customWidth="1"/>
    <col min="1016" max="1016" width="23.140625" customWidth="1"/>
    <col min="1017" max="1017" width="32.140625" customWidth="1"/>
    <col min="1018" max="1018" width="45.7109375" customWidth="1"/>
    <col min="1266" max="1266" width="4" customWidth="1"/>
    <col min="1267" max="1267" width="10.28515625" customWidth="1"/>
    <col min="1268" max="1268" width="4.42578125" customWidth="1"/>
    <col min="1269" max="1269" width="52" customWidth="1"/>
    <col min="1270" max="1270" width="11.7109375" customWidth="1"/>
    <col min="1271" max="1271" width="10.28515625" customWidth="1"/>
    <col min="1272" max="1272" width="23.140625" customWidth="1"/>
    <col min="1273" max="1273" width="32.140625" customWidth="1"/>
    <col min="1274" max="1274" width="45.7109375" customWidth="1"/>
    <col min="1522" max="1522" width="4" customWidth="1"/>
    <col min="1523" max="1523" width="10.28515625" customWidth="1"/>
    <col min="1524" max="1524" width="4.42578125" customWidth="1"/>
    <col min="1525" max="1525" width="52" customWidth="1"/>
    <col min="1526" max="1526" width="11.7109375" customWidth="1"/>
    <col min="1527" max="1527" width="10.28515625" customWidth="1"/>
    <col min="1528" max="1528" width="23.140625" customWidth="1"/>
    <col min="1529" max="1529" width="32.140625" customWidth="1"/>
    <col min="1530" max="1530" width="45.7109375" customWidth="1"/>
    <col min="1778" max="1778" width="4" customWidth="1"/>
    <col min="1779" max="1779" width="10.28515625" customWidth="1"/>
    <col min="1780" max="1780" width="4.42578125" customWidth="1"/>
    <col min="1781" max="1781" width="52" customWidth="1"/>
    <col min="1782" max="1782" width="11.7109375" customWidth="1"/>
    <col min="1783" max="1783" width="10.28515625" customWidth="1"/>
    <col min="1784" max="1784" width="23.140625" customWidth="1"/>
    <col min="1785" max="1785" width="32.140625" customWidth="1"/>
    <col min="1786" max="1786" width="45.7109375" customWidth="1"/>
    <col min="2034" max="2034" width="4" customWidth="1"/>
    <col min="2035" max="2035" width="10.28515625" customWidth="1"/>
    <col min="2036" max="2036" width="4.42578125" customWidth="1"/>
    <col min="2037" max="2037" width="52" customWidth="1"/>
    <col min="2038" max="2038" width="11.7109375" customWidth="1"/>
    <col min="2039" max="2039" width="10.28515625" customWidth="1"/>
    <col min="2040" max="2040" width="23.140625" customWidth="1"/>
    <col min="2041" max="2041" width="32.140625" customWidth="1"/>
    <col min="2042" max="2042" width="45.7109375" customWidth="1"/>
    <col min="2290" max="2290" width="4" customWidth="1"/>
    <col min="2291" max="2291" width="10.28515625" customWidth="1"/>
    <col min="2292" max="2292" width="4.42578125" customWidth="1"/>
    <col min="2293" max="2293" width="52" customWidth="1"/>
    <col min="2294" max="2294" width="11.7109375" customWidth="1"/>
    <col min="2295" max="2295" width="10.28515625" customWidth="1"/>
    <col min="2296" max="2296" width="23.140625" customWidth="1"/>
    <col min="2297" max="2297" width="32.140625" customWidth="1"/>
    <col min="2298" max="2298" width="45.7109375" customWidth="1"/>
    <col min="2546" max="2546" width="4" customWidth="1"/>
    <col min="2547" max="2547" width="10.28515625" customWidth="1"/>
    <col min="2548" max="2548" width="4.42578125" customWidth="1"/>
    <col min="2549" max="2549" width="52" customWidth="1"/>
    <col min="2550" max="2550" width="11.7109375" customWidth="1"/>
    <col min="2551" max="2551" width="10.28515625" customWidth="1"/>
    <col min="2552" max="2552" width="23.140625" customWidth="1"/>
    <col min="2553" max="2553" width="32.140625" customWidth="1"/>
    <col min="2554" max="2554" width="45.7109375" customWidth="1"/>
    <col min="2802" max="2802" width="4" customWidth="1"/>
    <col min="2803" max="2803" width="10.28515625" customWidth="1"/>
    <col min="2804" max="2804" width="4.42578125" customWidth="1"/>
    <col min="2805" max="2805" width="52" customWidth="1"/>
    <col min="2806" max="2806" width="11.7109375" customWidth="1"/>
    <col min="2807" max="2807" width="10.28515625" customWidth="1"/>
    <col min="2808" max="2808" width="23.140625" customWidth="1"/>
    <col min="2809" max="2809" width="32.140625" customWidth="1"/>
    <col min="2810" max="2810" width="45.7109375" customWidth="1"/>
    <col min="3058" max="3058" width="4" customWidth="1"/>
    <col min="3059" max="3059" width="10.28515625" customWidth="1"/>
    <col min="3060" max="3060" width="4.42578125" customWidth="1"/>
    <col min="3061" max="3061" width="52" customWidth="1"/>
    <col min="3062" max="3062" width="11.7109375" customWidth="1"/>
    <col min="3063" max="3063" width="10.28515625" customWidth="1"/>
    <col min="3064" max="3064" width="23.140625" customWidth="1"/>
    <col min="3065" max="3065" width="32.140625" customWidth="1"/>
    <col min="3066" max="3066" width="45.7109375" customWidth="1"/>
    <col min="3314" max="3314" width="4" customWidth="1"/>
    <col min="3315" max="3315" width="10.28515625" customWidth="1"/>
    <col min="3316" max="3316" width="4.42578125" customWidth="1"/>
    <col min="3317" max="3317" width="52" customWidth="1"/>
    <col min="3318" max="3318" width="11.7109375" customWidth="1"/>
    <col min="3319" max="3319" width="10.28515625" customWidth="1"/>
    <col min="3320" max="3320" width="23.140625" customWidth="1"/>
    <col min="3321" max="3321" width="32.140625" customWidth="1"/>
    <col min="3322" max="3322" width="45.7109375" customWidth="1"/>
    <col min="3570" max="3570" width="4" customWidth="1"/>
    <col min="3571" max="3571" width="10.28515625" customWidth="1"/>
    <col min="3572" max="3572" width="4.42578125" customWidth="1"/>
    <col min="3573" max="3573" width="52" customWidth="1"/>
    <col min="3574" max="3574" width="11.7109375" customWidth="1"/>
    <col min="3575" max="3575" width="10.28515625" customWidth="1"/>
    <col min="3576" max="3576" width="23.140625" customWidth="1"/>
    <col min="3577" max="3577" width="32.140625" customWidth="1"/>
    <col min="3578" max="3578" width="45.7109375" customWidth="1"/>
    <col min="3826" max="3826" width="4" customWidth="1"/>
    <col min="3827" max="3827" width="10.28515625" customWidth="1"/>
    <col min="3828" max="3828" width="4.42578125" customWidth="1"/>
    <col min="3829" max="3829" width="52" customWidth="1"/>
    <col min="3830" max="3830" width="11.7109375" customWidth="1"/>
    <col min="3831" max="3831" width="10.28515625" customWidth="1"/>
    <col min="3832" max="3832" width="23.140625" customWidth="1"/>
    <col min="3833" max="3833" width="32.140625" customWidth="1"/>
    <col min="3834" max="3834" width="45.7109375" customWidth="1"/>
    <col min="4082" max="4082" width="4" customWidth="1"/>
    <col min="4083" max="4083" width="10.28515625" customWidth="1"/>
    <col min="4084" max="4084" width="4.42578125" customWidth="1"/>
    <col min="4085" max="4085" width="52" customWidth="1"/>
    <col min="4086" max="4086" width="11.7109375" customWidth="1"/>
    <col min="4087" max="4087" width="10.28515625" customWidth="1"/>
    <col min="4088" max="4088" width="23.140625" customWidth="1"/>
    <col min="4089" max="4089" width="32.140625" customWidth="1"/>
    <col min="4090" max="4090" width="45.7109375" customWidth="1"/>
    <col min="4338" max="4338" width="4" customWidth="1"/>
    <col min="4339" max="4339" width="10.28515625" customWidth="1"/>
    <col min="4340" max="4340" width="4.42578125" customWidth="1"/>
    <col min="4341" max="4341" width="52" customWidth="1"/>
    <col min="4342" max="4342" width="11.7109375" customWidth="1"/>
    <col min="4343" max="4343" width="10.28515625" customWidth="1"/>
    <col min="4344" max="4344" width="23.140625" customWidth="1"/>
    <col min="4345" max="4345" width="32.140625" customWidth="1"/>
    <col min="4346" max="4346" width="45.7109375" customWidth="1"/>
    <col min="4594" max="4594" width="4" customWidth="1"/>
    <col min="4595" max="4595" width="10.28515625" customWidth="1"/>
    <col min="4596" max="4596" width="4.42578125" customWidth="1"/>
    <col min="4597" max="4597" width="52" customWidth="1"/>
    <col min="4598" max="4598" width="11.7109375" customWidth="1"/>
    <col min="4599" max="4599" width="10.28515625" customWidth="1"/>
    <col min="4600" max="4600" width="23.140625" customWidth="1"/>
    <col min="4601" max="4601" width="32.140625" customWidth="1"/>
    <col min="4602" max="4602" width="45.7109375" customWidth="1"/>
    <col min="4850" max="4850" width="4" customWidth="1"/>
    <col min="4851" max="4851" width="10.28515625" customWidth="1"/>
    <col min="4852" max="4852" width="4.42578125" customWidth="1"/>
    <col min="4853" max="4853" width="52" customWidth="1"/>
    <col min="4854" max="4854" width="11.7109375" customWidth="1"/>
    <col min="4855" max="4855" width="10.28515625" customWidth="1"/>
    <col min="4856" max="4856" width="23.140625" customWidth="1"/>
    <col min="4857" max="4857" width="32.140625" customWidth="1"/>
    <col min="4858" max="4858" width="45.7109375" customWidth="1"/>
    <col min="5106" max="5106" width="4" customWidth="1"/>
    <col min="5107" max="5107" width="10.28515625" customWidth="1"/>
    <col min="5108" max="5108" width="4.42578125" customWidth="1"/>
    <col min="5109" max="5109" width="52" customWidth="1"/>
    <col min="5110" max="5110" width="11.7109375" customWidth="1"/>
    <col min="5111" max="5111" width="10.28515625" customWidth="1"/>
    <col min="5112" max="5112" width="23.140625" customWidth="1"/>
    <col min="5113" max="5113" width="32.140625" customWidth="1"/>
    <col min="5114" max="5114" width="45.7109375" customWidth="1"/>
    <col min="5362" max="5362" width="4" customWidth="1"/>
    <col min="5363" max="5363" width="10.28515625" customWidth="1"/>
    <col min="5364" max="5364" width="4.42578125" customWidth="1"/>
    <col min="5365" max="5365" width="52" customWidth="1"/>
    <col min="5366" max="5366" width="11.7109375" customWidth="1"/>
    <col min="5367" max="5367" width="10.28515625" customWidth="1"/>
    <col min="5368" max="5368" width="23.140625" customWidth="1"/>
    <col min="5369" max="5369" width="32.140625" customWidth="1"/>
    <col min="5370" max="5370" width="45.7109375" customWidth="1"/>
    <col min="5618" max="5618" width="4" customWidth="1"/>
    <col min="5619" max="5619" width="10.28515625" customWidth="1"/>
    <col min="5620" max="5620" width="4.42578125" customWidth="1"/>
    <col min="5621" max="5621" width="52" customWidth="1"/>
    <col min="5622" max="5622" width="11.7109375" customWidth="1"/>
    <col min="5623" max="5623" width="10.28515625" customWidth="1"/>
    <col min="5624" max="5624" width="23.140625" customWidth="1"/>
    <col min="5625" max="5625" width="32.140625" customWidth="1"/>
    <col min="5626" max="5626" width="45.7109375" customWidth="1"/>
    <col min="5874" max="5874" width="4" customWidth="1"/>
    <col min="5875" max="5875" width="10.28515625" customWidth="1"/>
    <col min="5876" max="5876" width="4.42578125" customWidth="1"/>
    <col min="5877" max="5877" width="52" customWidth="1"/>
    <col min="5878" max="5878" width="11.7109375" customWidth="1"/>
    <col min="5879" max="5879" width="10.28515625" customWidth="1"/>
    <col min="5880" max="5880" width="23.140625" customWidth="1"/>
    <col min="5881" max="5881" width="32.140625" customWidth="1"/>
    <col min="5882" max="5882" width="45.7109375" customWidth="1"/>
    <col min="6130" max="6130" width="4" customWidth="1"/>
    <col min="6131" max="6131" width="10.28515625" customWidth="1"/>
    <col min="6132" max="6132" width="4.42578125" customWidth="1"/>
    <col min="6133" max="6133" width="52" customWidth="1"/>
    <col min="6134" max="6134" width="11.7109375" customWidth="1"/>
    <col min="6135" max="6135" width="10.28515625" customWidth="1"/>
    <col min="6136" max="6136" width="23.140625" customWidth="1"/>
    <col min="6137" max="6137" width="32.140625" customWidth="1"/>
    <col min="6138" max="6138" width="45.7109375" customWidth="1"/>
    <col min="6386" max="6386" width="4" customWidth="1"/>
    <col min="6387" max="6387" width="10.28515625" customWidth="1"/>
    <col min="6388" max="6388" width="4.42578125" customWidth="1"/>
    <col min="6389" max="6389" width="52" customWidth="1"/>
    <col min="6390" max="6390" width="11.7109375" customWidth="1"/>
    <col min="6391" max="6391" width="10.28515625" customWidth="1"/>
    <col min="6392" max="6392" width="23.140625" customWidth="1"/>
    <col min="6393" max="6393" width="32.140625" customWidth="1"/>
    <col min="6394" max="6394" width="45.7109375" customWidth="1"/>
    <col min="6642" max="6642" width="4" customWidth="1"/>
    <col min="6643" max="6643" width="10.28515625" customWidth="1"/>
    <col min="6644" max="6644" width="4.42578125" customWidth="1"/>
    <col min="6645" max="6645" width="52" customWidth="1"/>
    <col min="6646" max="6646" width="11.7109375" customWidth="1"/>
    <col min="6647" max="6647" width="10.28515625" customWidth="1"/>
    <col min="6648" max="6648" width="23.140625" customWidth="1"/>
    <col min="6649" max="6649" width="32.140625" customWidth="1"/>
    <col min="6650" max="6650" width="45.7109375" customWidth="1"/>
    <col min="6898" max="6898" width="4" customWidth="1"/>
    <col min="6899" max="6899" width="10.28515625" customWidth="1"/>
    <col min="6900" max="6900" width="4.42578125" customWidth="1"/>
    <col min="6901" max="6901" width="52" customWidth="1"/>
    <col min="6902" max="6902" width="11.7109375" customWidth="1"/>
    <col min="6903" max="6903" width="10.28515625" customWidth="1"/>
    <col min="6904" max="6904" width="23.140625" customWidth="1"/>
    <col min="6905" max="6905" width="32.140625" customWidth="1"/>
    <col min="6906" max="6906" width="45.7109375" customWidth="1"/>
    <col min="7154" max="7154" width="4" customWidth="1"/>
    <col min="7155" max="7155" width="10.28515625" customWidth="1"/>
    <col min="7156" max="7156" width="4.42578125" customWidth="1"/>
    <col min="7157" max="7157" width="52" customWidth="1"/>
    <col min="7158" max="7158" width="11.7109375" customWidth="1"/>
    <col min="7159" max="7159" width="10.28515625" customWidth="1"/>
    <col min="7160" max="7160" width="23.140625" customWidth="1"/>
    <col min="7161" max="7161" width="32.140625" customWidth="1"/>
    <col min="7162" max="7162" width="45.7109375" customWidth="1"/>
    <col min="7410" max="7410" width="4" customWidth="1"/>
    <col min="7411" max="7411" width="10.28515625" customWidth="1"/>
    <col min="7412" max="7412" width="4.42578125" customWidth="1"/>
    <col min="7413" max="7413" width="52" customWidth="1"/>
    <col min="7414" max="7414" width="11.7109375" customWidth="1"/>
    <col min="7415" max="7415" width="10.28515625" customWidth="1"/>
    <col min="7416" max="7416" width="23.140625" customWidth="1"/>
    <col min="7417" max="7417" width="32.140625" customWidth="1"/>
    <col min="7418" max="7418" width="45.7109375" customWidth="1"/>
    <col min="7666" max="7666" width="4" customWidth="1"/>
    <col min="7667" max="7667" width="10.28515625" customWidth="1"/>
    <col min="7668" max="7668" width="4.42578125" customWidth="1"/>
    <col min="7669" max="7669" width="52" customWidth="1"/>
    <col min="7670" max="7670" width="11.7109375" customWidth="1"/>
    <col min="7671" max="7671" width="10.28515625" customWidth="1"/>
    <col min="7672" max="7672" width="23.140625" customWidth="1"/>
    <col min="7673" max="7673" width="32.140625" customWidth="1"/>
    <col min="7674" max="7674" width="45.7109375" customWidth="1"/>
    <col min="7922" max="7922" width="4" customWidth="1"/>
    <col min="7923" max="7923" width="10.28515625" customWidth="1"/>
    <col min="7924" max="7924" width="4.42578125" customWidth="1"/>
    <col min="7925" max="7925" width="52" customWidth="1"/>
    <col min="7926" max="7926" width="11.7109375" customWidth="1"/>
    <col min="7927" max="7927" width="10.28515625" customWidth="1"/>
    <col min="7928" max="7928" width="23.140625" customWidth="1"/>
    <col min="7929" max="7929" width="32.140625" customWidth="1"/>
    <col min="7930" max="7930" width="45.7109375" customWidth="1"/>
    <col min="8178" max="8178" width="4" customWidth="1"/>
    <col min="8179" max="8179" width="10.28515625" customWidth="1"/>
    <col min="8180" max="8180" width="4.42578125" customWidth="1"/>
    <col min="8181" max="8181" width="52" customWidth="1"/>
    <col min="8182" max="8182" width="11.7109375" customWidth="1"/>
    <col min="8183" max="8183" width="10.28515625" customWidth="1"/>
    <col min="8184" max="8184" width="23.140625" customWidth="1"/>
    <col min="8185" max="8185" width="32.140625" customWidth="1"/>
    <col min="8186" max="8186" width="45.7109375" customWidth="1"/>
    <col min="8434" max="8434" width="4" customWidth="1"/>
    <col min="8435" max="8435" width="10.28515625" customWidth="1"/>
    <col min="8436" max="8436" width="4.42578125" customWidth="1"/>
    <col min="8437" max="8437" width="52" customWidth="1"/>
    <col min="8438" max="8438" width="11.7109375" customWidth="1"/>
    <col min="8439" max="8439" width="10.28515625" customWidth="1"/>
    <col min="8440" max="8440" width="23.140625" customWidth="1"/>
    <col min="8441" max="8441" width="32.140625" customWidth="1"/>
    <col min="8442" max="8442" width="45.7109375" customWidth="1"/>
    <col min="8690" max="8690" width="4" customWidth="1"/>
    <col min="8691" max="8691" width="10.28515625" customWidth="1"/>
    <col min="8692" max="8692" width="4.42578125" customWidth="1"/>
    <col min="8693" max="8693" width="52" customWidth="1"/>
    <col min="8694" max="8694" width="11.7109375" customWidth="1"/>
    <col min="8695" max="8695" width="10.28515625" customWidth="1"/>
    <col min="8696" max="8696" width="23.140625" customWidth="1"/>
    <col min="8697" max="8697" width="32.140625" customWidth="1"/>
    <col min="8698" max="8698" width="45.7109375" customWidth="1"/>
    <col min="8946" max="8946" width="4" customWidth="1"/>
    <col min="8947" max="8947" width="10.28515625" customWidth="1"/>
    <col min="8948" max="8948" width="4.42578125" customWidth="1"/>
    <col min="8949" max="8949" width="52" customWidth="1"/>
    <col min="8950" max="8950" width="11.7109375" customWidth="1"/>
    <col min="8951" max="8951" width="10.28515625" customWidth="1"/>
    <col min="8952" max="8952" width="23.140625" customWidth="1"/>
    <col min="8953" max="8953" width="32.140625" customWidth="1"/>
    <col min="8954" max="8954" width="45.7109375" customWidth="1"/>
    <col min="9202" max="9202" width="4" customWidth="1"/>
    <col min="9203" max="9203" width="10.28515625" customWidth="1"/>
    <col min="9204" max="9204" width="4.42578125" customWidth="1"/>
    <col min="9205" max="9205" width="52" customWidth="1"/>
    <col min="9206" max="9206" width="11.7109375" customWidth="1"/>
    <col min="9207" max="9207" width="10.28515625" customWidth="1"/>
    <col min="9208" max="9208" width="23.140625" customWidth="1"/>
    <col min="9209" max="9209" width="32.140625" customWidth="1"/>
    <col min="9210" max="9210" width="45.7109375" customWidth="1"/>
    <col min="9458" max="9458" width="4" customWidth="1"/>
    <col min="9459" max="9459" width="10.28515625" customWidth="1"/>
    <col min="9460" max="9460" width="4.42578125" customWidth="1"/>
    <col min="9461" max="9461" width="52" customWidth="1"/>
    <col min="9462" max="9462" width="11.7109375" customWidth="1"/>
    <col min="9463" max="9463" width="10.28515625" customWidth="1"/>
    <col min="9464" max="9464" width="23.140625" customWidth="1"/>
    <col min="9465" max="9465" width="32.140625" customWidth="1"/>
    <col min="9466" max="9466" width="45.7109375" customWidth="1"/>
    <col min="9714" max="9714" width="4" customWidth="1"/>
    <col min="9715" max="9715" width="10.28515625" customWidth="1"/>
    <col min="9716" max="9716" width="4.42578125" customWidth="1"/>
    <col min="9717" max="9717" width="52" customWidth="1"/>
    <col min="9718" max="9718" width="11.7109375" customWidth="1"/>
    <col min="9719" max="9719" width="10.28515625" customWidth="1"/>
    <col min="9720" max="9720" width="23.140625" customWidth="1"/>
    <col min="9721" max="9721" width="32.140625" customWidth="1"/>
    <col min="9722" max="9722" width="45.7109375" customWidth="1"/>
    <col min="9970" max="9970" width="4" customWidth="1"/>
    <col min="9971" max="9971" width="10.28515625" customWidth="1"/>
    <col min="9972" max="9972" width="4.42578125" customWidth="1"/>
    <col min="9973" max="9973" width="52" customWidth="1"/>
    <col min="9974" max="9974" width="11.7109375" customWidth="1"/>
    <col min="9975" max="9975" width="10.28515625" customWidth="1"/>
    <col min="9976" max="9976" width="23.140625" customWidth="1"/>
    <col min="9977" max="9977" width="32.140625" customWidth="1"/>
    <col min="9978" max="9978" width="45.7109375" customWidth="1"/>
    <col min="10226" max="10226" width="4" customWidth="1"/>
    <col min="10227" max="10227" width="10.28515625" customWidth="1"/>
    <col min="10228" max="10228" width="4.42578125" customWidth="1"/>
    <col min="10229" max="10229" width="52" customWidth="1"/>
    <col min="10230" max="10230" width="11.7109375" customWidth="1"/>
    <col min="10231" max="10231" width="10.28515625" customWidth="1"/>
    <col min="10232" max="10232" width="23.140625" customWidth="1"/>
    <col min="10233" max="10233" width="32.140625" customWidth="1"/>
    <col min="10234" max="10234" width="45.7109375" customWidth="1"/>
    <col min="10482" max="10482" width="4" customWidth="1"/>
    <col min="10483" max="10483" width="10.28515625" customWidth="1"/>
    <col min="10484" max="10484" width="4.42578125" customWidth="1"/>
    <col min="10485" max="10485" width="52" customWidth="1"/>
    <col min="10486" max="10486" width="11.7109375" customWidth="1"/>
    <col min="10487" max="10487" width="10.28515625" customWidth="1"/>
    <col min="10488" max="10488" width="23.140625" customWidth="1"/>
    <col min="10489" max="10489" width="32.140625" customWidth="1"/>
    <col min="10490" max="10490" width="45.7109375" customWidth="1"/>
    <col min="10738" max="10738" width="4" customWidth="1"/>
    <col min="10739" max="10739" width="10.28515625" customWidth="1"/>
    <col min="10740" max="10740" width="4.42578125" customWidth="1"/>
    <col min="10741" max="10741" width="52" customWidth="1"/>
    <col min="10742" max="10742" width="11.7109375" customWidth="1"/>
    <col min="10743" max="10743" width="10.28515625" customWidth="1"/>
    <col min="10744" max="10744" width="23.140625" customWidth="1"/>
    <col min="10745" max="10745" width="32.140625" customWidth="1"/>
    <col min="10746" max="10746" width="45.7109375" customWidth="1"/>
    <col min="10994" max="10994" width="4" customWidth="1"/>
    <col min="10995" max="10995" width="10.28515625" customWidth="1"/>
    <col min="10996" max="10996" width="4.42578125" customWidth="1"/>
    <col min="10997" max="10997" width="52" customWidth="1"/>
    <col min="10998" max="10998" width="11.7109375" customWidth="1"/>
    <col min="10999" max="10999" width="10.28515625" customWidth="1"/>
    <col min="11000" max="11000" width="23.140625" customWidth="1"/>
    <col min="11001" max="11001" width="32.140625" customWidth="1"/>
    <col min="11002" max="11002" width="45.7109375" customWidth="1"/>
    <col min="11250" max="11250" width="4" customWidth="1"/>
    <col min="11251" max="11251" width="10.28515625" customWidth="1"/>
    <col min="11252" max="11252" width="4.42578125" customWidth="1"/>
    <col min="11253" max="11253" width="52" customWidth="1"/>
    <col min="11254" max="11254" width="11.7109375" customWidth="1"/>
    <col min="11255" max="11255" width="10.28515625" customWidth="1"/>
    <col min="11256" max="11256" width="23.140625" customWidth="1"/>
    <col min="11257" max="11257" width="32.140625" customWidth="1"/>
    <col min="11258" max="11258" width="45.7109375" customWidth="1"/>
    <col min="11506" max="11506" width="4" customWidth="1"/>
    <col min="11507" max="11507" width="10.28515625" customWidth="1"/>
    <col min="11508" max="11508" width="4.42578125" customWidth="1"/>
    <col min="11509" max="11509" width="52" customWidth="1"/>
    <col min="11510" max="11510" width="11.7109375" customWidth="1"/>
    <col min="11511" max="11511" width="10.28515625" customWidth="1"/>
    <col min="11512" max="11512" width="23.140625" customWidth="1"/>
    <col min="11513" max="11513" width="32.140625" customWidth="1"/>
    <col min="11514" max="11514" width="45.7109375" customWidth="1"/>
    <col min="11762" max="11762" width="4" customWidth="1"/>
    <col min="11763" max="11763" width="10.28515625" customWidth="1"/>
    <col min="11764" max="11764" width="4.42578125" customWidth="1"/>
    <col min="11765" max="11765" width="52" customWidth="1"/>
    <col min="11766" max="11766" width="11.7109375" customWidth="1"/>
    <col min="11767" max="11767" width="10.28515625" customWidth="1"/>
    <col min="11768" max="11768" width="23.140625" customWidth="1"/>
    <col min="11769" max="11769" width="32.140625" customWidth="1"/>
    <col min="11770" max="11770" width="45.7109375" customWidth="1"/>
    <col min="12018" max="12018" width="4" customWidth="1"/>
    <col min="12019" max="12019" width="10.28515625" customWidth="1"/>
    <col min="12020" max="12020" width="4.42578125" customWidth="1"/>
    <col min="12021" max="12021" width="52" customWidth="1"/>
    <col min="12022" max="12022" width="11.7109375" customWidth="1"/>
    <col min="12023" max="12023" width="10.28515625" customWidth="1"/>
    <col min="12024" max="12024" width="23.140625" customWidth="1"/>
    <col min="12025" max="12025" width="32.140625" customWidth="1"/>
    <col min="12026" max="12026" width="45.7109375" customWidth="1"/>
    <col min="12274" max="12274" width="4" customWidth="1"/>
    <col min="12275" max="12275" width="10.28515625" customWidth="1"/>
    <col min="12276" max="12276" width="4.42578125" customWidth="1"/>
    <col min="12277" max="12277" width="52" customWidth="1"/>
    <col min="12278" max="12278" width="11.7109375" customWidth="1"/>
    <col min="12279" max="12279" width="10.28515625" customWidth="1"/>
    <col min="12280" max="12280" width="23.140625" customWidth="1"/>
    <col min="12281" max="12281" width="32.140625" customWidth="1"/>
    <col min="12282" max="12282" width="45.7109375" customWidth="1"/>
    <col min="12530" max="12530" width="4" customWidth="1"/>
    <col min="12531" max="12531" width="10.28515625" customWidth="1"/>
    <col min="12532" max="12532" width="4.42578125" customWidth="1"/>
    <col min="12533" max="12533" width="52" customWidth="1"/>
    <col min="12534" max="12534" width="11.7109375" customWidth="1"/>
    <col min="12535" max="12535" width="10.28515625" customWidth="1"/>
    <col min="12536" max="12536" width="23.140625" customWidth="1"/>
    <col min="12537" max="12537" width="32.140625" customWidth="1"/>
    <col min="12538" max="12538" width="45.7109375" customWidth="1"/>
    <col min="12786" max="12786" width="4" customWidth="1"/>
    <col min="12787" max="12787" width="10.28515625" customWidth="1"/>
    <col min="12788" max="12788" width="4.42578125" customWidth="1"/>
    <col min="12789" max="12789" width="52" customWidth="1"/>
    <col min="12790" max="12790" width="11.7109375" customWidth="1"/>
    <col min="12791" max="12791" width="10.28515625" customWidth="1"/>
    <col min="12792" max="12792" width="23.140625" customWidth="1"/>
    <col min="12793" max="12793" width="32.140625" customWidth="1"/>
    <col min="12794" max="12794" width="45.7109375" customWidth="1"/>
    <col min="13042" max="13042" width="4" customWidth="1"/>
    <col min="13043" max="13043" width="10.28515625" customWidth="1"/>
    <col min="13044" max="13044" width="4.42578125" customWidth="1"/>
    <col min="13045" max="13045" width="52" customWidth="1"/>
    <col min="13046" max="13046" width="11.7109375" customWidth="1"/>
    <col min="13047" max="13047" width="10.28515625" customWidth="1"/>
    <col min="13048" max="13048" width="23.140625" customWidth="1"/>
    <col min="13049" max="13049" width="32.140625" customWidth="1"/>
    <col min="13050" max="13050" width="45.7109375" customWidth="1"/>
    <col min="13298" max="13298" width="4" customWidth="1"/>
    <col min="13299" max="13299" width="10.28515625" customWidth="1"/>
    <col min="13300" max="13300" width="4.42578125" customWidth="1"/>
    <col min="13301" max="13301" width="52" customWidth="1"/>
    <col min="13302" max="13302" width="11.7109375" customWidth="1"/>
    <col min="13303" max="13303" width="10.28515625" customWidth="1"/>
    <col min="13304" max="13304" width="23.140625" customWidth="1"/>
    <col min="13305" max="13305" width="32.140625" customWidth="1"/>
    <col min="13306" max="13306" width="45.7109375" customWidth="1"/>
    <col min="13554" max="13554" width="4" customWidth="1"/>
    <col min="13555" max="13555" width="10.28515625" customWidth="1"/>
    <col min="13556" max="13556" width="4.42578125" customWidth="1"/>
    <col min="13557" max="13557" width="52" customWidth="1"/>
    <col min="13558" max="13558" width="11.7109375" customWidth="1"/>
    <col min="13559" max="13559" width="10.28515625" customWidth="1"/>
    <col min="13560" max="13560" width="23.140625" customWidth="1"/>
    <col min="13561" max="13561" width="32.140625" customWidth="1"/>
    <col min="13562" max="13562" width="45.7109375" customWidth="1"/>
    <col min="13810" max="13810" width="4" customWidth="1"/>
    <col min="13811" max="13811" width="10.28515625" customWidth="1"/>
    <col min="13812" max="13812" width="4.42578125" customWidth="1"/>
    <col min="13813" max="13813" width="52" customWidth="1"/>
    <col min="13814" max="13814" width="11.7109375" customWidth="1"/>
    <col min="13815" max="13815" width="10.28515625" customWidth="1"/>
    <col min="13816" max="13816" width="23.140625" customWidth="1"/>
    <col min="13817" max="13817" width="32.140625" customWidth="1"/>
    <col min="13818" max="13818" width="45.7109375" customWidth="1"/>
    <col min="14066" max="14066" width="4" customWidth="1"/>
    <col min="14067" max="14067" width="10.28515625" customWidth="1"/>
    <col min="14068" max="14068" width="4.42578125" customWidth="1"/>
    <col min="14069" max="14069" width="52" customWidth="1"/>
    <col min="14070" max="14070" width="11.7109375" customWidth="1"/>
    <col min="14071" max="14071" width="10.28515625" customWidth="1"/>
    <col min="14072" max="14072" width="23.140625" customWidth="1"/>
    <col min="14073" max="14073" width="32.140625" customWidth="1"/>
    <col min="14074" max="14074" width="45.7109375" customWidth="1"/>
    <col min="14322" max="14322" width="4" customWidth="1"/>
    <col min="14323" max="14323" width="10.28515625" customWidth="1"/>
    <col min="14324" max="14324" width="4.42578125" customWidth="1"/>
    <col min="14325" max="14325" width="52" customWidth="1"/>
    <col min="14326" max="14326" width="11.7109375" customWidth="1"/>
    <col min="14327" max="14327" width="10.28515625" customWidth="1"/>
    <col min="14328" max="14328" width="23.140625" customWidth="1"/>
    <col min="14329" max="14329" width="32.140625" customWidth="1"/>
    <col min="14330" max="14330" width="45.7109375" customWidth="1"/>
    <col min="14578" max="14578" width="4" customWidth="1"/>
    <col min="14579" max="14579" width="10.28515625" customWidth="1"/>
    <col min="14580" max="14580" width="4.42578125" customWidth="1"/>
    <col min="14581" max="14581" width="52" customWidth="1"/>
    <col min="14582" max="14582" width="11.7109375" customWidth="1"/>
    <col min="14583" max="14583" width="10.28515625" customWidth="1"/>
    <col min="14584" max="14584" width="23.140625" customWidth="1"/>
    <col min="14585" max="14585" width="32.140625" customWidth="1"/>
    <col min="14586" max="14586" width="45.7109375" customWidth="1"/>
    <col min="14834" max="14834" width="4" customWidth="1"/>
    <col min="14835" max="14835" width="10.28515625" customWidth="1"/>
    <col min="14836" max="14836" width="4.42578125" customWidth="1"/>
    <col min="14837" max="14837" width="52" customWidth="1"/>
    <col min="14838" max="14838" width="11.7109375" customWidth="1"/>
    <col min="14839" max="14839" width="10.28515625" customWidth="1"/>
    <col min="14840" max="14840" width="23.140625" customWidth="1"/>
    <col min="14841" max="14841" width="32.140625" customWidth="1"/>
    <col min="14842" max="14842" width="45.7109375" customWidth="1"/>
    <col min="15090" max="15090" width="4" customWidth="1"/>
    <col min="15091" max="15091" width="10.28515625" customWidth="1"/>
    <col min="15092" max="15092" width="4.42578125" customWidth="1"/>
    <col min="15093" max="15093" width="52" customWidth="1"/>
    <col min="15094" max="15094" width="11.7109375" customWidth="1"/>
    <col min="15095" max="15095" width="10.28515625" customWidth="1"/>
    <col min="15096" max="15096" width="23.140625" customWidth="1"/>
    <col min="15097" max="15097" width="32.140625" customWidth="1"/>
    <col min="15098" max="15098" width="45.7109375" customWidth="1"/>
    <col min="15346" max="15346" width="4" customWidth="1"/>
    <col min="15347" max="15347" width="10.28515625" customWidth="1"/>
    <col min="15348" max="15348" width="4.42578125" customWidth="1"/>
    <col min="15349" max="15349" width="52" customWidth="1"/>
    <col min="15350" max="15350" width="11.7109375" customWidth="1"/>
    <col min="15351" max="15351" width="10.28515625" customWidth="1"/>
    <col min="15352" max="15352" width="23.140625" customWidth="1"/>
    <col min="15353" max="15353" width="32.140625" customWidth="1"/>
    <col min="15354" max="15354" width="45.7109375" customWidth="1"/>
    <col min="15602" max="15602" width="4" customWidth="1"/>
    <col min="15603" max="15603" width="10.28515625" customWidth="1"/>
    <col min="15604" max="15604" width="4.42578125" customWidth="1"/>
    <col min="15605" max="15605" width="52" customWidth="1"/>
    <col min="15606" max="15606" width="11.7109375" customWidth="1"/>
    <col min="15607" max="15607" width="10.28515625" customWidth="1"/>
    <col min="15608" max="15608" width="23.140625" customWidth="1"/>
    <col min="15609" max="15609" width="32.140625" customWidth="1"/>
    <col min="15610" max="15610" width="45.7109375" customWidth="1"/>
    <col min="15858" max="15858" width="4" customWidth="1"/>
    <col min="15859" max="15859" width="10.28515625" customWidth="1"/>
    <col min="15860" max="15860" width="4.42578125" customWidth="1"/>
    <col min="15861" max="15861" width="52" customWidth="1"/>
    <col min="15862" max="15862" width="11.7109375" customWidth="1"/>
    <col min="15863" max="15863" width="10.28515625" customWidth="1"/>
    <col min="15864" max="15864" width="23.140625" customWidth="1"/>
    <col min="15865" max="15865" width="32.140625" customWidth="1"/>
    <col min="15866" max="15866" width="45.7109375" customWidth="1"/>
    <col min="16114" max="16114" width="4" customWidth="1"/>
    <col min="16115" max="16115" width="10.28515625" customWidth="1"/>
    <col min="16116" max="16116" width="4.42578125" customWidth="1"/>
    <col min="16117" max="16117" width="52" customWidth="1"/>
    <col min="16118" max="16118" width="11.7109375" customWidth="1"/>
    <col min="16119" max="16119" width="10.28515625" customWidth="1"/>
    <col min="16120" max="16120" width="23.140625" customWidth="1"/>
    <col min="16121" max="16121" width="32.140625" customWidth="1"/>
    <col min="16122" max="16122" width="45.7109375" customWidth="1"/>
  </cols>
  <sheetData>
    <row r="2" spans="1:9" x14ac:dyDescent="0.25">
      <c r="B2" s="1"/>
      <c r="H2" s="3"/>
      <c r="I2" s="4"/>
    </row>
    <row r="3" spans="1:9" ht="18.75" x14ac:dyDescent="0.3">
      <c r="B3" s="5" t="s">
        <v>142</v>
      </c>
      <c r="G3" s="2"/>
      <c r="H3" s="3"/>
      <c r="I3" s="3"/>
    </row>
    <row r="4" spans="1:9" x14ac:dyDescent="0.25">
      <c r="A4" s="6"/>
      <c r="B4" s="7"/>
      <c r="C4" s="8"/>
      <c r="D4" s="9"/>
      <c r="E4" s="9"/>
      <c r="H4" s="10"/>
    </row>
    <row r="5" spans="1:9" ht="30" x14ac:dyDescent="0.25">
      <c r="B5" s="16" t="s">
        <v>0</v>
      </c>
      <c r="C5" s="16" t="s">
        <v>1</v>
      </c>
      <c r="D5" s="16" t="s">
        <v>2</v>
      </c>
      <c r="E5" s="16" t="s">
        <v>37</v>
      </c>
      <c r="F5" s="17" t="s">
        <v>3</v>
      </c>
      <c r="G5" s="17" t="s">
        <v>4</v>
      </c>
      <c r="H5" s="17" t="s">
        <v>5</v>
      </c>
      <c r="I5" s="18" t="s">
        <v>6</v>
      </c>
    </row>
    <row r="6" spans="1:9" x14ac:dyDescent="0.25">
      <c r="A6">
        <v>1</v>
      </c>
      <c r="B6" s="11">
        <v>15405406</v>
      </c>
      <c r="C6" s="12">
        <v>5</v>
      </c>
      <c r="D6" s="26" t="s">
        <v>136</v>
      </c>
      <c r="E6" s="11" t="s">
        <v>38</v>
      </c>
      <c r="F6" s="13">
        <v>39934</v>
      </c>
      <c r="G6" s="14">
        <v>44714</v>
      </c>
      <c r="H6" s="15" t="str">
        <f t="shared" ref="H6:H37" si="0">DATEDIF(F6,G6,"y")&amp;" años "&amp;DATEDIF(F6,G6,"ym")&amp;" meses "&amp;DATEDIF(F6,G6,"md")&amp;" días"</f>
        <v>13 años 1 meses 1 días</v>
      </c>
      <c r="I6" s="11" t="s">
        <v>92</v>
      </c>
    </row>
    <row r="7" spans="1:9" x14ac:dyDescent="0.25">
      <c r="A7">
        <v>2</v>
      </c>
      <c r="B7" s="11">
        <v>13011753</v>
      </c>
      <c r="C7" s="12">
        <v>8</v>
      </c>
      <c r="D7" s="11" t="s">
        <v>106</v>
      </c>
      <c r="E7" s="11" t="s">
        <v>38</v>
      </c>
      <c r="F7" s="13">
        <v>42064</v>
      </c>
      <c r="G7" s="14">
        <v>44714</v>
      </c>
      <c r="H7" s="15" t="str">
        <f t="shared" si="0"/>
        <v>7 años 3 meses 1 días</v>
      </c>
      <c r="I7" s="11" t="s">
        <v>41</v>
      </c>
    </row>
    <row r="8" spans="1:9" x14ac:dyDescent="0.25">
      <c r="A8">
        <v>3</v>
      </c>
      <c r="B8" s="11">
        <v>6087498</v>
      </c>
      <c r="C8" s="12">
        <v>0</v>
      </c>
      <c r="D8" s="11" t="s">
        <v>96</v>
      </c>
      <c r="E8" s="11" t="s">
        <v>38</v>
      </c>
      <c r="F8" s="13">
        <v>36951</v>
      </c>
      <c r="G8" s="14">
        <v>44714</v>
      </c>
      <c r="H8" s="15" t="str">
        <f t="shared" si="0"/>
        <v>21 años 3 meses 1 días</v>
      </c>
      <c r="I8" s="11" t="s">
        <v>32</v>
      </c>
    </row>
    <row r="9" spans="1:9" x14ac:dyDescent="0.25">
      <c r="A9">
        <v>4</v>
      </c>
      <c r="B9" s="11">
        <v>5643357</v>
      </c>
      <c r="C9" s="12">
        <v>0</v>
      </c>
      <c r="D9" s="11" t="s">
        <v>95</v>
      </c>
      <c r="E9" s="11" t="s">
        <v>38</v>
      </c>
      <c r="F9" s="13">
        <v>38596</v>
      </c>
      <c r="G9" s="14">
        <v>44714</v>
      </c>
      <c r="H9" s="15" t="str">
        <f t="shared" si="0"/>
        <v>16 años 9 meses 1 días</v>
      </c>
      <c r="I9" s="11" t="s">
        <v>31</v>
      </c>
    </row>
    <row r="10" spans="1:9" x14ac:dyDescent="0.25">
      <c r="A10">
        <v>5</v>
      </c>
      <c r="B10" s="11">
        <v>13617944</v>
      </c>
      <c r="C10" s="12">
        <v>6</v>
      </c>
      <c r="D10" s="11" t="s">
        <v>123</v>
      </c>
      <c r="E10" s="11" t="s">
        <v>38</v>
      </c>
      <c r="F10" s="13">
        <v>43556</v>
      </c>
      <c r="G10" s="14">
        <v>44714</v>
      </c>
      <c r="H10" s="15" t="str">
        <f t="shared" si="0"/>
        <v>3 años 2 meses 1 días</v>
      </c>
      <c r="I10" s="11" t="s">
        <v>92</v>
      </c>
    </row>
    <row r="11" spans="1:9" x14ac:dyDescent="0.25">
      <c r="A11">
        <v>6</v>
      </c>
      <c r="B11" s="11">
        <v>7818190</v>
      </c>
      <c r="C11" s="12">
        <v>7</v>
      </c>
      <c r="D11" s="11" t="s">
        <v>43</v>
      </c>
      <c r="E11" s="11" t="s">
        <v>38</v>
      </c>
      <c r="F11" s="13">
        <v>41442</v>
      </c>
      <c r="G11" s="14">
        <v>44714</v>
      </c>
      <c r="H11" s="15" t="str">
        <f t="shared" si="0"/>
        <v>8 años 11 meses 16 días</v>
      </c>
      <c r="I11" s="11" t="s">
        <v>32</v>
      </c>
    </row>
    <row r="12" spans="1:9" x14ac:dyDescent="0.25">
      <c r="A12">
        <v>7</v>
      </c>
      <c r="B12" s="11">
        <v>9785093</v>
      </c>
      <c r="C12" s="12">
        <v>3</v>
      </c>
      <c r="D12" s="11" t="s">
        <v>44</v>
      </c>
      <c r="E12" s="11" t="s">
        <v>38</v>
      </c>
      <c r="F12" s="13">
        <v>32994</v>
      </c>
      <c r="G12" s="14">
        <v>44714</v>
      </c>
      <c r="H12" s="15" t="str">
        <f t="shared" si="0"/>
        <v>32 años 1 meses 1 días</v>
      </c>
      <c r="I12" s="11" t="s">
        <v>41</v>
      </c>
    </row>
    <row r="13" spans="1:9" x14ac:dyDescent="0.25">
      <c r="A13">
        <v>8</v>
      </c>
      <c r="B13" s="11">
        <v>8156208</v>
      </c>
      <c r="C13" s="12">
        <v>3</v>
      </c>
      <c r="D13" s="26" t="s">
        <v>116</v>
      </c>
      <c r="E13" s="11" t="s">
        <v>38</v>
      </c>
      <c r="F13" s="13">
        <v>43282</v>
      </c>
      <c r="G13" s="14">
        <v>44714</v>
      </c>
      <c r="H13" s="15" t="str">
        <f t="shared" si="0"/>
        <v>3 años 11 meses 1 días</v>
      </c>
      <c r="I13" s="11" t="s">
        <v>92</v>
      </c>
    </row>
    <row r="14" spans="1:9" x14ac:dyDescent="0.25">
      <c r="A14">
        <v>9</v>
      </c>
      <c r="B14" s="11">
        <v>14177496</v>
      </c>
      <c r="C14" s="12">
        <v>4</v>
      </c>
      <c r="D14" s="11" t="s">
        <v>45</v>
      </c>
      <c r="E14" s="11" t="s">
        <v>38</v>
      </c>
      <c r="F14" s="13">
        <v>42979</v>
      </c>
      <c r="G14" s="14">
        <v>44714</v>
      </c>
      <c r="H14" s="15" t="str">
        <f t="shared" si="0"/>
        <v>4 años 9 meses 1 días</v>
      </c>
      <c r="I14" s="11" t="s">
        <v>34</v>
      </c>
    </row>
    <row r="15" spans="1:9" x14ac:dyDescent="0.25">
      <c r="A15">
        <v>10</v>
      </c>
      <c r="B15" s="11">
        <v>8705871</v>
      </c>
      <c r="C15" s="12">
        <v>9</v>
      </c>
      <c r="D15" s="11" t="s">
        <v>46</v>
      </c>
      <c r="E15" s="11" t="s">
        <v>38</v>
      </c>
      <c r="F15" s="13">
        <v>40616</v>
      </c>
      <c r="G15" s="14">
        <v>44714</v>
      </c>
      <c r="H15" s="15" t="str">
        <f t="shared" si="0"/>
        <v>11 años 2 meses 19 días</v>
      </c>
      <c r="I15" s="11" t="s">
        <v>31</v>
      </c>
    </row>
    <row r="16" spans="1:9" x14ac:dyDescent="0.25">
      <c r="A16">
        <v>11</v>
      </c>
      <c r="B16" s="11">
        <v>9064294</v>
      </c>
      <c r="C16" s="12">
        <v>4</v>
      </c>
      <c r="D16" s="11" t="s">
        <v>87</v>
      </c>
      <c r="E16" s="11" t="s">
        <v>38</v>
      </c>
      <c r="F16" s="13">
        <v>33482</v>
      </c>
      <c r="G16" s="14">
        <v>44714</v>
      </c>
      <c r="H16" s="15" t="str">
        <f t="shared" si="0"/>
        <v>30 años 9 meses 1 días</v>
      </c>
      <c r="I16" s="11" t="s">
        <v>32</v>
      </c>
    </row>
    <row r="17" spans="1:9" x14ac:dyDescent="0.25">
      <c r="A17">
        <v>12</v>
      </c>
      <c r="B17" s="11">
        <v>16355172</v>
      </c>
      <c r="C17" s="12">
        <v>1</v>
      </c>
      <c r="D17" s="27" t="s">
        <v>130</v>
      </c>
      <c r="E17" s="21" t="s">
        <v>38</v>
      </c>
      <c r="F17" s="13">
        <v>43466</v>
      </c>
      <c r="G17" s="14">
        <v>44714</v>
      </c>
      <c r="H17" s="15" t="str">
        <f t="shared" si="0"/>
        <v>3 años 5 meses 1 días</v>
      </c>
      <c r="I17" s="11" t="s">
        <v>92</v>
      </c>
    </row>
    <row r="18" spans="1:9" x14ac:dyDescent="0.25">
      <c r="A18">
        <v>13</v>
      </c>
      <c r="B18" s="11">
        <v>15380888</v>
      </c>
      <c r="C18" s="12">
        <v>0</v>
      </c>
      <c r="D18" s="11" t="s">
        <v>47</v>
      </c>
      <c r="E18" s="11" t="s">
        <v>38</v>
      </c>
      <c r="F18" s="13">
        <v>42979</v>
      </c>
      <c r="G18" s="14">
        <v>44714</v>
      </c>
      <c r="H18" s="15" t="str">
        <f t="shared" si="0"/>
        <v>4 años 9 meses 1 días</v>
      </c>
      <c r="I18" s="11" t="s">
        <v>40</v>
      </c>
    </row>
    <row r="19" spans="1:9" x14ac:dyDescent="0.25">
      <c r="A19">
        <v>14</v>
      </c>
      <c r="B19" s="11">
        <v>23864117</v>
      </c>
      <c r="C19" s="12">
        <v>9</v>
      </c>
      <c r="D19" s="11" t="s">
        <v>48</v>
      </c>
      <c r="E19" s="11" t="s">
        <v>38</v>
      </c>
      <c r="F19" s="13">
        <v>42430</v>
      </c>
      <c r="G19" s="14">
        <v>44714</v>
      </c>
      <c r="H19" s="15" t="str">
        <f t="shared" si="0"/>
        <v>6 años 3 meses 1 días</v>
      </c>
      <c r="I19" s="11" t="s">
        <v>41</v>
      </c>
    </row>
    <row r="20" spans="1:9" x14ac:dyDescent="0.25">
      <c r="A20">
        <v>15</v>
      </c>
      <c r="B20" s="11">
        <v>22771909</v>
      </c>
      <c r="C20" s="12">
        <v>5</v>
      </c>
      <c r="D20" s="11" t="s">
        <v>49</v>
      </c>
      <c r="E20" s="11" t="s">
        <v>38</v>
      </c>
      <c r="F20" s="13">
        <v>43284</v>
      </c>
      <c r="G20" s="14">
        <v>44714</v>
      </c>
      <c r="H20" s="15" t="str">
        <f t="shared" si="0"/>
        <v>3 años 10 meses 30 días</v>
      </c>
      <c r="I20" s="11" t="s">
        <v>125</v>
      </c>
    </row>
    <row r="21" spans="1:9" x14ac:dyDescent="0.25">
      <c r="A21">
        <v>16</v>
      </c>
      <c r="B21" s="11">
        <v>12558693</v>
      </c>
      <c r="C21" s="12">
        <v>7</v>
      </c>
      <c r="D21" s="11" t="s">
        <v>50</v>
      </c>
      <c r="E21" s="11" t="s">
        <v>38</v>
      </c>
      <c r="F21" s="13">
        <v>42583</v>
      </c>
      <c r="G21" s="14">
        <v>44714</v>
      </c>
      <c r="H21" s="15" t="str">
        <f t="shared" si="0"/>
        <v>5 años 10 meses 1 días</v>
      </c>
      <c r="I21" s="11" t="s">
        <v>34</v>
      </c>
    </row>
    <row r="22" spans="1:9" x14ac:dyDescent="0.25">
      <c r="A22">
        <v>17</v>
      </c>
      <c r="B22" s="11">
        <v>11377882</v>
      </c>
      <c r="C22" s="12">
        <v>2</v>
      </c>
      <c r="D22" s="26" t="s">
        <v>129</v>
      </c>
      <c r="E22" s="11" t="s">
        <v>38</v>
      </c>
      <c r="F22" s="13">
        <v>41044</v>
      </c>
      <c r="G22" s="14">
        <v>44714</v>
      </c>
      <c r="H22" s="15" t="str">
        <f t="shared" si="0"/>
        <v>10 años 0 meses 18 días</v>
      </c>
      <c r="I22" s="11" t="s">
        <v>92</v>
      </c>
    </row>
    <row r="23" spans="1:9" x14ac:dyDescent="0.25">
      <c r="A23">
        <v>18</v>
      </c>
      <c r="B23" s="11">
        <v>6375710</v>
      </c>
      <c r="C23" s="12">
        <v>1</v>
      </c>
      <c r="D23" s="11" t="s">
        <v>51</v>
      </c>
      <c r="E23" s="11" t="s">
        <v>38</v>
      </c>
      <c r="F23" s="13">
        <v>43040</v>
      </c>
      <c r="G23" s="14">
        <v>44714</v>
      </c>
      <c r="H23" s="15" t="str">
        <f t="shared" si="0"/>
        <v>4 años 7 meses 1 días</v>
      </c>
      <c r="I23" s="11" t="s">
        <v>41</v>
      </c>
    </row>
    <row r="24" spans="1:9" x14ac:dyDescent="0.25">
      <c r="A24">
        <v>19</v>
      </c>
      <c r="B24" s="11">
        <v>12884328</v>
      </c>
      <c r="C24" s="12">
        <v>0</v>
      </c>
      <c r="D24" s="11" t="s">
        <v>131</v>
      </c>
      <c r="E24" s="11" t="s">
        <v>38</v>
      </c>
      <c r="F24" s="13">
        <v>41913</v>
      </c>
      <c r="G24" s="14">
        <v>44714</v>
      </c>
      <c r="H24" s="15" t="str">
        <f t="shared" si="0"/>
        <v>7 años 8 meses 1 días</v>
      </c>
      <c r="I24" s="11" t="s">
        <v>92</v>
      </c>
    </row>
    <row r="25" spans="1:9" x14ac:dyDescent="0.25">
      <c r="A25">
        <v>20</v>
      </c>
      <c r="B25" s="11">
        <v>13507646</v>
      </c>
      <c r="C25" s="12">
        <v>5</v>
      </c>
      <c r="D25" s="11" t="s">
        <v>52</v>
      </c>
      <c r="E25" s="11" t="s">
        <v>38</v>
      </c>
      <c r="F25" s="13">
        <v>40969</v>
      </c>
      <c r="G25" s="14">
        <v>44714</v>
      </c>
      <c r="H25" s="15" t="str">
        <f t="shared" si="0"/>
        <v>10 años 3 meses 1 días</v>
      </c>
      <c r="I25" s="11" t="s">
        <v>40</v>
      </c>
    </row>
    <row r="26" spans="1:9" x14ac:dyDescent="0.25">
      <c r="A26">
        <v>21</v>
      </c>
      <c r="B26" s="11">
        <v>7421227</v>
      </c>
      <c r="C26" s="12">
        <v>1</v>
      </c>
      <c r="D26" s="11" t="s">
        <v>105</v>
      </c>
      <c r="E26" s="11" t="s">
        <v>39</v>
      </c>
      <c r="F26" s="13">
        <v>42064</v>
      </c>
      <c r="G26" s="14">
        <v>44714</v>
      </c>
      <c r="H26" s="15" t="str">
        <f t="shared" si="0"/>
        <v>7 años 3 meses 1 días</v>
      </c>
      <c r="I26" s="11" t="s">
        <v>41</v>
      </c>
    </row>
    <row r="27" spans="1:9" x14ac:dyDescent="0.25">
      <c r="A27">
        <v>22</v>
      </c>
      <c r="B27" s="11">
        <v>9772284</v>
      </c>
      <c r="C27" s="12">
        <v>6</v>
      </c>
      <c r="D27" s="11" t="s">
        <v>53</v>
      </c>
      <c r="E27" s="11" t="s">
        <v>38</v>
      </c>
      <c r="F27" s="13">
        <v>40787</v>
      </c>
      <c r="G27" s="14">
        <v>44714</v>
      </c>
      <c r="H27" s="15" t="str">
        <f t="shared" si="0"/>
        <v>10 años 9 meses 1 días</v>
      </c>
      <c r="I27" s="11" t="s">
        <v>40</v>
      </c>
    </row>
    <row r="28" spans="1:9" x14ac:dyDescent="0.25">
      <c r="A28">
        <v>23</v>
      </c>
      <c r="B28" s="11">
        <v>15339233</v>
      </c>
      <c r="C28" s="12">
        <v>1</v>
      </c>
      <c r="D28" s="11" t="s">
        <v>54</v>
      </c>
      <c r="E28" s="11" t="s">
        <v>38</v>
      </c>
      <c r="F28" s="13">
        <v>41699</v>
      </c>
      <c r="G28" s="14">
        <v>44714</v>
      </c>
      <c r="H28" s="15" t="str">
        <f t="shared" si="0"/>
        <v>8 años 3 meses 1 días</v>
      </c>
      <c r="I28" s="11" t="s">
        <v>31</v>
      </c>
    </row>
    <row r="29" spans="1:9" x14ac:dyDescent="0.25">
      <c r="A29">
        <v>24</v>
      </c>
      <c r="B29" s="11">
        <v>9789583</v>
      </c>
      <c r="C29" s="12" t="s">
        <v>7</v>
      </c>
      <c r="D29" s="11" t="s">
        <v>55</v>
      </c>
      <c r="E29" s="11" t="s">
        <v>38</v>
      </c>
      <c r="F29" s="13">
        <v>40787</v>
      </c>
      <c r="G29" s="14">
        <v>44714</v>
      </c>
      <c r="H29" s="15" t="str">
        <f t="shared" si="0"/>
        <v>10 años 9 meses 1 días</v>
      </c>
      <c r="I29" s="11" t="s">
        <v>31</v>
      </c>
    </row>
    <row r="30" spans="1:9" x14ac:dyDescent="0.25">
      <c r="A30">
        <v>25</v>
      </c>
      <c r="B30" s="11">
        <v>8539031</v>
      </c>
      <c r="C30" s="12">
        <v>7</v>
      </c>
      <c r="D30" s="11" t="s">
        <v>56</v>
      </c>
      <c r="E30" s="11" t="s">
        <v>38</v>
      </c>
      <c r="F30" s="13">
        <v>40252</v>
      </c>
      <c r="G30" s="14">
        <v>44714</v>
      </c>
      <c r="H30" s="15" t="str">
        <f t="shared" si="0"/>
        <v>12 años 2 meses 18 días</v>
      </c>
      <c r="I30" s="11" t="s">
        <v>41</v>
      </c>
    </row>
    <row r="31" spans="1:9" x14ac:dyDescent="0.25">
      <c r="A31">
        <v>26</v>
      </c>
      <c r="B31" s="11">
        <v>6729579</v>
      </c>
      <c r="C31" s="12" t="s">
        <v>7</v>
      </c>
      <c r="D31" s="11" t="s">
        <v>114</v>
      </c>
      <c r="E31" s="11" t="s">
        <v>38</v>
      </c>
      <c r="F31" s="13">
        <v>42979</v>
      </c>
      <c r="G31" s="14">
        <v>44714</v>
      </c>
      <c r="H31" s="15" t="str">
        <f t="shared" si="0"/>
        <v>4 años 9 meses 1 días</v>
      </c>
      <c r="I31" s="11" t="s">
        <v>41</v>
      </c>
    </row>
    <row r="32" spans="1:9" x14ac:dyDescent="0.25">
      <c r="A32">
        <v>27</v>
      </c>
      <c r="B32" s="11">
        <v>10443270</v>
      </c>
      <c r="C32" s="12">
        <v>0</v>
      </c>
      <c r="D32" s="26" t="s">
        <v>135</v>
      </c>
      <c r="E32" s="11" t="s">
        <v>38</v>
      </c>
      <c r="F32" s="13">
        <v>42736</v>
      </c>
      <c r="G32" s="14">
        <v>44714</v>
      </c>
      <c r="H32" s="15" t="str">
        <f t="shared" si="0"/>
        <v>5 años 5 meses 1 días</v>
      </c>
      <c r="I32" s="11" t="s">
        <v>41</v>
      </c>
    </row>
    <row r="33" spans="1:9" x14ac:dyDescent="0.25">
      <c r="A33">
        <v>28</v>
      </c>
      <c r="B33" s="11">
        <v>8662138</v>
      </c>
      <c r="C33" s="12" t="s">
        <v>7</v>
      </c>
      <c r="D33" s="11" t="s">
        <v>98</v>
      </c>
      <c r="E33" s="11" t="s">
        <v>38</v>
      </c>
      <c r="F33" s="13">
        <v>39692</v>
      </c>
      <c r="G33" s="14">
        <v>44714</v>
      </c>
      <c r="H33" s="15" t="str">
        <f t="shared" si="0"/>
        <v>13 años 9 meses 1 días</v>
      </c>
      <c r="I33" s="11" t="s">
        <v>32</v>
      </c>
    </row>
    <row r="34" spans="1:9" x14ac:dyDescent="0.25">
      <c r="A34">
        <v>29</v>
      </c>
      <c r="B34" s="11">
        <v>14325211</v>
      </c>
      <c r="C34" s="12">
        <v>6</v>
      </c>
      <c r="D34" s="11" t="s">
        <v>120</v>
      </c>
      <c r="E34" s="11" t="s">
        <v>38</v>
      </c>
      <c r="F34" s="13">
        <v>43525</v>
      </c>
      <c r="G34" s="14">
        <v>44714</v>
      </c>
      <c r="H34" s="15" t="str">
        <f t="shared" si="0"/>
        <v>3 años 3 meses 1 días</v>
      </c>
      <c r="I34" s="11" t="s">
        <v>92</v>
      </c>
    </row>
    <row r="35" spans="1:9" x14ac:dyDescent="0.25">
      <c r="A35">
        <v>30</v>
      </c>
      <c r="B35" s="11">
        <v>9299070</v>
      </c>
      <c r="C35" s="12">
        <v>2</v>
      </c>
      <c r="D35" s="11" t="s">
        <v>99</v>
      </c>
      <c r="E35" s="11" t="s">
        <v>38</v>
      </c>
      <c r="F35" s="13">
        <v>40252</v>
      </c>
      <c r="G35" s="14">
        <v>44714</v>
      </c>
      <c r="H35" s="15" t="str">
        <f t="shared" si="0"/>
        <v>12 años 2 meses 18 días</v>
      </c>
      <c r="I35" s="11" t="s">
        <v>41</v>
      </c>
    </row>
    <row r="36" spans="1:9" x14ac:dyDescent="0.25">
      <c r="A36">
        <v>31</v>
      </c>
      <c r="B36" s="11">
        <v>16016258</v>
      </c>
      <c r="C36" s="12">
        <v>9</v>
      </c>
      <c r="D36" s="11" t="s">
        <v>57</v>
      </c>
      <c r="E36" s="11" t="s">
        <v>38</v>
      </c>
      <c r="F36" s="13">
        <v>42278</v>
      </c>
      <c r="G36" s="14">
        <v>44714</v>
      </c>
      <c r="H36" s="15" t="str">
        <f t="shared" si="0"/>
        <v>6 años 8 meses 1 días</v>
      </c>
      <c r="I36" s="11" t="s">
        <v>33</v>
      </c>
    </row>
    <row r="37" spans="1:9" x14ac:dyDescent="0.25">
      <c r="A37">
        <v>32</v>
      </c>
      <c r="B37" s="11">
        <v>13459931</v>
      </c>
      <c r="C37" s="12">
        <v>6</v>
      </c>
      <c r="D37" s="11" t="s">
        <v>122</v>
      </c>
      <c r="E37" s="11" t="s">
        <v>38</v>
      </c>
      <c r="F37" s="13">
        <v>43556</v>
      </c>
      <c r="G37" s="14">
        <v>44714</v>
      </c>
      <c r="H37" s="15" t="str">
        <f t="shared" si="0"/>
        <v>3 años 2 meses 1 días</v>
      </c>
      <c r="I37" s="11" t="s">
        <v>42</v>
      </c>
    </row>
    <row r="38" spans="1:9" x14ac:dyDescent="0.25">
      <c r="A38">
        <v>33</v>
      </c>
      <c r="B38" s="11">
        <v>14581034</v>
      </c>
      <c r="C38" s="12">
        <v>5</v>
      </c>
      <c r="D38" s="11" t="s">
        <v>58</v>
      </c>
      <c r="E38" s="11" t="s">
        <v>38</v>
      </c>
      <c r="F38" s="13">
        <v>41699</v>
      </c>
      <c r="G38" s="14">
        <v>44714</v>
      </c>
      <c r="H38" s="15" t="str">
        <f t="shared" ref="H38:H69" si="1">DATEDIF(F38,G38,"y")&amp;" años "&amp;DATEDIF(F38,G38,"ym")&amp;" meses "&amp;DATEDIF(F38,G38,"md")&amp;" días"</f>
        <v>8 años 3 meses 1 días</v>
      </c>
      <c r="I38" s="11" t="s">
        <v>31</v>
      </c>
    </row>
    <row r="39" spans="1:9" x14ac:dyDescent="0.25">
      <c r="A39">
        <v>34</v>
      </c>
      <c r="B39" s="11">
        <v>6241379</v>
      </c>
      <c r="C39" s="12">
        <v>4</v>
      </c>
      <c r="D39" s="11" t="s">
        <v>91</v>
      </c>
      <c r="E39" s="11" t="s">
        <v>38</v>
      </c>
      <c r="F39" s="13">
        <v>40616</v>
      </c>
      <c r="G39" s="14">
        <v>44714</v>
      </c>
      <c r="H39" s="15" t="str">
        <f t="shared" si="1"/>
        <v>11 años 2 meses 19 días</v>
      </c>
      <c r="I39" s="11" t="s">
        <v>92</v>
      </c>
    </row>
    <row r="40" spans="1:9" x14ac:dyDescent="0.25">
      <c r="A40">
        <v>35</v>
      </c>
      <c r="B40" s="11">
        <v>7957955</v>
      </c>
      <c r="C40" s="12">
        <v>6</v>
      </c>
      <c r="D40" s="11" t="s">
        <v>101</v>
      </c>
      <c r="E40" s="11" t="s">
        <v>38</v>
      </c>
      <c r="F40" s="13">
        <v>40603</v>
      </c>
      <c r="G40" s="14">
        <v>44714</v>
      </c>
      <c r="H40" s="15" t="str">
        <f t="shared" si="1"/>
        <v>11 años 3 meses 1 días</v>
      </c>
      <c r="I40" s="11" t="s">
        <v>92</v>
      </c>
    </row>
    <row r="41" spans="1:9" x14ac:dyDescent="0.25">
      <c r="A41">
        <v>36</v>
      </c>
      <c r="B41" s="11">
        <v>9383957</v>
      </c>
      <c r="C41" s="12">
        <v>9</v>
      </c>
      <c r="D41" s="11" t="s">
        <v>59</v>
      </c>
      <c r="E41" s="11" t="s">
        <v>38</v>
      </c>
      <c r="F41" s="13">
        <v>34213</v>
      </c>
      <c r="G41" s="14">
        <v>44714</v>
      </c>
      <c r="H41" s="15" t="str">
        <f t="shared" si="1"/>
        <v>28 años 9 meses 1 días</v>
      </c>
      <c r="I41" s="11" t="s">
        <v>31</v>
      </c>
    </row>
    <row r="42" spans="1:9" x14ac:dyDescent="0.25">
      <c r="A42">
        <v>37</v>
      </c>
      <c r="B42" s="11">
        <v>12892030</v>
      </c>
      <c r="C42" s="12">
        <v>7</v>
      </c>
      <c r="D42" s="11" t="s">
        <v>121</v>
      </c>
      <c r="E42" s="11" t="s">
        <v>38</v>
      </c>
      <c r="F42" s="13">
        <v>43556</v>
      </c>
      <c r="G42" s="14">
        <v>44714</v>
      </c>
      <c r="H42" s="15" t="str">
        <f t="shared" si="1"/>
        <v>3 años 2 meses 1 días</v>
      </c>
      <c r="I42" s="11" t="s">
        <v>92</v>
      </c>
    </row>
    <row r="43" spans="1:9" x14ac:dyDescent="0.25">
      <c r="A43">
        <v>38</v>
      </c>
      <c r="B43" s="11">
        <v>8173824</v>
      </c>
      <c r="C43" s="12">
        <v>6</v>
      </c>
      <c r="D43" s="11" t="s">
        <v>60</v>
      </c>
      <c r="E43" s="11" t="s">
        <v>38</v>
      </c>
      <c r="F43" s="13">
        <v>42758</v>
      </c>
      <c r="G43" s="14">
        <v>44714</v>
      </c>
      <c r="H43" s="15" t="str">
        <f t="shared" si="1"/>
        <v>5 años 4 meses 10 días</v>
      </c>
      <c r="I43" s="11" t="s">
        <v>31</v>
      </c>
    </row>
    <row r="44" spans="1:9" x14ac:dyDescent="0.25">
      <c r="A44">
        <v>39</v>
      </c>
      <c r="B44" s="11">
        <v>10666575</v>
      </c>
      <c r="C44" s="12">
        <v>3</v>
      </c>
      <c r="D44" s="26" t="s">
        <v>128</v>
      </c>
      <c r="E44" s="11" t="s">
        <v>38</v>
      </c>
      <c r="F44" s="13">
        <v>42075</v>
      </c>
      <c r="G44" s="14">
        <v>44714</v>
      </c>
      <c r="H44" s="15" t="str">
        <f t="shared" si="1"/>
        <v>7 años 2 meses 21 días</v>
      </c>
      <c r="I44" s="11" t="s">
        <v>41</v>
      </c>
    </row>
    <row r="45" spans="1:9" x14ac:dyDescent="0.25">
      <c r="A45">
        <v>40</v>
      </c>
      <c r="B45" s="11">
        <v>61909273</v>
      </c>
      <c r="C45" s="12">
        <v>3</v>
      </c>
      <c r="D45" s="27" t="s">
        <v>137</v>
      </c>
      <c r="E45" s="21" t="s">
        <v>38</v>
      </c>
      <c r="F45" s="13">
        <v>42064</v>
      </c>
      <c r="G45" s="14">
        <v>44714</v>
      </c>
      <c r="H45" s="15" t="str">
        <f t="shared" si="1"/>
        <v>7 años 3 meses 1 días</v>
      </c>
      <c r="I45" s="11" t="s">
        <v>92</v>
      </c>
    </row>
    <row r="46" spans="1:9" x14ac:dyDescent="0.25">
      <c r="A46">
        <v>41</v>
      </c>
      <c r="B46" s="11">
        <v>23864153</v>
      </c>
      <c r="C46" s="12">
        <v>5</v>
      </c>
      <c r="D46" s="11" t="s">
        <v>61</v>
      </c>
      <c r="E46" s="11" t="s">
        <v>38</v>
      </c>
      <c r="F46" s="13">
        <v>43435</v>
      </c>
      <c r="G46" s="14">
        <v>44714</v>
      </c>
      <c r="H46" s="15" t="str">
        <f t="shared" si="1"/>
        <v>3 años 6 meses 1 días</v>
      </c>
      <c r="I46" s="11" t="s">
        <v>31</v>
      </c>
    </row>
    <row r="47" spans="1:9" x14ac:dyDescent="0.25">
      <c r="A47">
        <v>42</v>
      </c>
      <c r="B47" s="11">
        <v>6533109</v>
      </c>
      <c r="C47" s="12">
        <v>8</v>
      </c>
      <c r="D47" s="11" t="s">
        <v>100</v>
      </c>
      <c r="E47" s="11" t="s">
        <v>38</v>
      </c>
      <c r="F47" s="13">
        <v>40422</v>
      </c>
      <c r="G47" s="14">
        <v>44714</v>
      </c>
      <c r="H47" s="15" t="str">
        <f t="shared" si="1"/>
        <v>11 años 9 meses 1 días</v>
      </c>
      <c r="I47" s="11" t="s">
        <v>31</v>
      </c>
    </row>
    <row r="48" spans="1:9" x14ac:dyDescent="0.25">
      <c r="A48">
        <v>43</v>
      </c>
      <c r="B48" s="11">
        <v>9827130</v>
      </c>
      <c r="C48" s="12">
        <v>9</v>
      </c>
      <c r="D48" s="26" t="s">
        <v>138</v>
      </c>
      <c r="E48" s="11" t="s">
        <v>38</v>
      </c>
      <c r="F48" s="13">
        <v>42095</v>
      </c>
      <c r="G48" s="14">
        <v>44714</v>
      </c>
      <c r="H48" s="15" t="str">
        <f t="shared" si="1"/>
        <v>7 años 2 meses 1 días</v>
      </c>
      <c r="I48" s="11" t="s">
        <v>92</v>
      </c>
    </row>
    <row r="49" spans="1:9" x14ac:dyDescent="0.25">
      <c r="A49">
        <v>44</v>
      </c>
      <c r="B49" s="11">
        <v>8521480</v>
      </c>
      <c r="C49" s="12">
        <v>2</v>
      </c>
      <c r="D49" s="11" t="s">
        <v>62</v>
      </c>
      <c r="E49" s="11" t="s">
        <v>38</v>
      </c>
      <c r="F49" s="13">
        <v>38443</v>
      </c>
      <c r="G49" s="14">
        <v>44714</v>
      </c>
      <c r="H49" s="15" t="str">
        <f t="shared" si="1"/>
        <v>17 años 2 meses 1 días</v>
      </c>
      <c r="I49" s="11" t="s">
        <v>31</v>
      </c>
    </row>
    <row r="50" spans="1:9" x14ac:dyDescent="0.25">
      <c r="A50">
        <v>45</v>
      </c>
      <c r="B50" s="11">
        <v>8721525</v>
      </c>
      <c r="C50" s="12">
        <v>3</v>
      </c>
      <c r="D50" s="11" t="s">
        <v>97</v>
      </c>
      <c r="E50" s="11" t="s">
        <v>38</v>
      </c>
      <c r="F50" s="13">
        <v>36979</v>
      </c>
      <c r="G50" s="14">
        <v>44714</v>
      </c>
      <c r="H50" s="15" t="str">
        <f t="shared" si="1"/>
        <v>21 años 2 meses 4 días</v>
      </c>
      <c r="I50" s="11" t="s">
        <v>31</v>
      </c>
    </row>
    <row r="51" spans="1:9" x14ac:dyDescent="0.25">
      <c r="A51">
        <v>46</v>
      </c>
      <c r="B51" s="11">
        <v>14577136</v>
      </c>
      <c r="C51" s="12">
        <v>6</v>
      </c>
      <c r="D51" s="26" t="s">
        <v>134</v>
      </c>
      <c r="E51" s="11" t="s">
        <v>38</v>
      </c>
      <c r="F51" s="13">
        <v>43221</v>
      </c>
      <c r="G51" s="14">
        <v>44714</v>
      </c>
      <c r="H51" s="15" t="str">
        <f t="shared" si="1"/>
        <v>4 años 1 meses 1 días</v>
      </c>
      <c r="I51" s="11" t="s">
        <v>41</v>
      </c>
    </row>
    <row r="52" spans="1:9" x14ac:dyDescent="0.25">
      <c r="A52">
        <v>47</v>
      </c>
      <c r="B52" s="11">
        <v>10737901</v>
      </c>
      <c r="C52" s="12">
        <v>0</v>
      </c>
      <c r="D52" s="11" t="s">
        <v>63</v>
      </c>
      <c r="E52" s="11" t="s">
        <v>38</v>
      </c>
      <c r="F52" s="13">
        <v>42064</v>
      </c>
      <c r="G52" s="14">
        <v>44714</v>
      </c>
      <c r="H52" s="15" t="str">
        <f t="shared" si="1"/>
        <v>7 años 3 meses 1 días</v>
      </c>
      <c r="I52" s="11" t="s">
        <v>31</v>
      </c>
    </row>
    <row r="53" spans="1:9" x14ac:dyDescent="0.25">
      <c r="A53">
        <v>48</v>
      </c>
      <c r="B53" s="11">
        <v>6081540</v>
      </c>
      <c r="C53" s="12">
        <v>2</v>
      </c>
      <c r="D53" s="11" t="s">
        <v>64</v>
      </c>
      <c r="E53" s="11" t="s">
        <v>38</v>
      </c>
      <c r="F53" s="13">
        <v>33298</v>
      </c>
      <c r="G53" s="14">
        <v>44714</v>
      </c>
      <c r="H53" s="15" t="str">
        <f t="shared" si="1"/>
        <v>31 años 3 meses 1 días</v>
      </c>
      <c r="I53" s="11" t="s">
        <v>31</v>
      </c>
    </row>
    <row r="54" spans="1:9" x14ac:dyDescent="0.25">
      <c r="A54">
        <v>49</v>
      </c>
      <c r="B54" s="11">
        <v>10031824</v>
      </c>
      <c r="C54" s="12">
        <v>5</v>
      </c>
      <c r="D54" s="11" t="s">
        <v>88</v>
      </c>
      <c r="E54" s="11" t="s">
        <v>38</v>
      </c>
      <c r="F54" s="13">
        <v>38777</v>
      </c>
      <c r="G54" s="14">
        <v>44714</v>
      </c>
      <c r="H54" s="15" t="str">
        <f t="shared" si="1"/>
        <v>16 años 3 meses 1 días</v>
      </c>
      <c r="I54" s="11" t="s">
        <v>31</v>
      </c>
    </row>
    <row r="55" spans="1:9" x14ac:dyDescent="0.25">
      <c r="A55">
        <v>50</v>
      </c>
      <c r="B55" s="11">
        <v>8786150</v>
      </c>
      <c r="C55" s="12">
        <v>3</v>
      </c>
      <c r="D55" s="11" t="s">
        <v>119</v>
      </c>
      <c r="E55" s="11" t="s">
        <v>38</v>
      </c>
      <c r="F55" s="13">
        <v>43435</v>
      </c>
      <c r="G55" s="14">
        <v>44714</v>
      </c>
      <c r="H55" s="15" t="str">
        <f t="shared" si="1"/>
        <v>3 años 6 meses 1 días</v>
      </c>
      <c r="I55" s="11" t="s">
        <v>92</v>
      </c>
    </row>
    <row r="56" spans="1:9" x14ac:dyDescent="0.25">
      <c r="A56">
        <v>51</v>
      </c>
      <c r="B56" s="11">
        <v>14620417</v>
      </c>
      <c r="C56" s="12">
        <v>1</v>
      </c>
      <c r="D56" s="11" t="s">
        <v>117</v>
      </c>
      <c r="E56" s="11" t="s">
        <v>38</v>
      </c>
      <c r="F56" s="13">
        <v>43344</v>
      </c>
      <c r="G56" s="14">
        <v>44714</v>
      </c>
      <c r="H56" s="15" t="str">
        <f t="shared" si="1"/>
        <v>3 años 9 meses 1 días</v>
      </c>
      <c r="I56" s="11" t="s">
        <v>40</v>
      </c>
    </row>
    <row r="57" spans="1:9" x14ac:dyDescent="0.25">
      <c r="A57">
        <v>52</v>
      </c>
      <c r="B57" s="11">
        <v>7995624</v>
      </c>
      <c r="C57" s="12">
        <v>4</v>
      </c>
      <c r="D57" s="11" t="s">
        <v>65</v>
      </c>
      <c r="E57" s="11" t="s">
        <v>38</v>
      </c>
      <c r="F57" s="13">
        <v>38596</v>
      </c>
      <c r="G57" s="14">
        <v>44714</v>
      </c>
      <c r="H57" s="15" t="str">
        <f t="shared" si="1"/>
        <v>16 años 9 meses 1 días</v>
      </c>
      <c r="I57" s="11" t="s">
        <v>32</v>
      </c>
    </row>
    <row r="58" spans="1:9" x14ac:dyDescent="0.25">
      <c r="A58">
        <v>53</v>
      </c>
      <c r="B58" s="11">
        <v>13611844</v>
      </c>
      <c r="C58" s="12">
        <v>7</v>
      </c>
      <c r="D58" s="26" t="s">
        <v>127</v>
      </c>
      <c r="E58" s="11" t="s">
        <v>38</v>
      </c>
      <c r="F58" s="13">
        <v>42064</v>
      </c>
      <c r="G58" s="14">
        <v>44714</v>
      </c>
      <c r="H58" s="15" t="str">
        <f t="shared" si="1"/>
        <v>7 años 3 meses 1 días</v>
      </c>
      <c r="I58" s="11" t="s">
        <v>40</v>
      </c>
    </row>
    <row r="59" spans="1:9" x14ac:dyDescent="0.25">
      <c r="A59">
        <v>54</v>
      </c>
      <c r="B59" s="11">
        <v>15589235</v>
      </c>
      <c r="C59" s="12">
        <v>8</v>
      </c>
      <c r="D59" s="27" t="s">
        <v>133</v>
      </c>
      <c r="E59" s="21" t="s">
        <v>38</v>
      </c>
      <c r="F59" s="13">
        <v>42856</v>
      </c>
      <c r="G59" s="14">
        <v>44714</v>
      </c>
      <c r="H59" s="15" t="str">
        <f t="shared" si="1"/>
        <v>5 años 1 meses 1 días</v>
      </c>
      <c r="I59" s="11" t="s">
        <v>92</v>
      </c>
    </row>
    <row r="60" spans="1:9" x14ac:dyDescent="0.25">
      <c r="A60">
        <v>55</v>
      </c>
      <c r="B60" s="11">
        <v>10447879</v>
      </c>
      <c r="C60" s="12">
        <v>4</v>
      </c>
      <c r="D60" s="11" t="s">
        <v>66</v>
      </c>
      <c r="E60" s="11" t="s">
        <v>38</v>
      </c>
      <c r="F60" s="13">
        <v>34578</v>
      </c>
      <c r="G60" s="14">
        <v>44714</v>
      </c>
      <c r="H60" s="15" t="str">
        <f t="shared" si="1"/>
        <v>27 años 9 meses 1 días</v>
      </c>
      <c r="I60" s="11" t="s">
        <v>32</v>
      </c>
    </row>
    <row r="61" spans="1:9" x14ac:dyDescent="0.25">
      <c r="A61">
        <v>56</v>
      </c>
      <c r="B61" s="11">
        <v>10660723</v>
      </c>
      <c r="C61" s="12">
        <v>0</v>
      </c>
      <c r="D61" s="26" t="s">
        <v>141</v>
      </c>
      <c r="E61" s="11" t="s">
        <v>39</v>
      </c>
      <c r="F61" s="13">
        <v>42979</v>
      </c>
      <c r="G61" s="14">
        <v>44714</v>
      </c>
      <c r="H61" s="15" t="str">
        <f t="shared" si="1"/>
        <v>4 años 9 meses 1 días</v>
      </c>
      <c r="I61" s="11" t="s">
        <v>92</v>
      </c>
    </row>
    <row r="62" spans="1:9" x14ac:dyDescent="0.25">
      <c r="A62">
        <v>57</v>
      </c>
      <c r="B62" s="11">
        <v>7258194</v>
      </c>
      <c r="C62" s="12">
        <v>6</v>
      </c>
      <c r="D62" s="11" t="s">
        <v>89</v>
      </c>
      <c r="E62" s="11" t="s">
        <v>38</v>
      </c>
      <c r="F62" s="13">
        <v>39814</v>
      </c>
      <c r="G62" s="14">
        <v>44714</v>
      </c>
      <c r="H62" s="15" t="str">
        <f t="shared" si="1"/>
        <v>13 años 5 meses 1 días</v>
      </c>
      <c r="I62" s="11" t="s">
        <v>32</v>
      </c>
    </row>
    <row r="63" spans="1:9" x14ac:dyDescent="0.25">
      <c r="A63">
        <v>58</v>
      </c>
      <c r="B63" s="11">
        <v>4748925</v>
      </c>
      <c r="C63" s="12">
        <v>3</v>
      </c>
      <c r="D63" s="11" t="s">
        <v>102</v>
      </c>
      <c r="E63" s="11" t="s">
        <v>38</v>
      </c>
      <c r="F63" s="13">
        <v>41153</v>
      </c>
      <c r="G63" s="14">
        <v>44714</v>
      </c>
      <c r="H63" s="15" t="str">
        <f t="shared" si="1"/>
        <v>9 años 9 meses 1 días</v>
      </c>
      <c r="I63" s="11" t="s">
        <v>32</v>
      </c>
    </row>
    <row r="64" spans="1:9" x14ac:dyDescent="0.25">
      <c r="A64">
        <v>59</v>
      </c>
      <c r="B64" s="11">
        <v>4260204</v>
      </c>
      <c r="C64" s="12">
        <v>3</v>
      </c>
      <c r="D64" s="26" t="s">
        <v>140</v>
      </c>
      <c r="E64" s="11" t="s">
        <v>39</v>
      </c>
      <c r="F64" s="13">
        <v>43009</v>
      </c>
      <c r="G64" s="14">
        <v>44714</v>
      </c>
      <c r="H64" s="15" t="str">
        <f t="shared" si="1"/>
        <v>4 años 8 meses 1 días</v>
      </c>
      <c r="I64" s="11" t="s">
        <v>41</v>
      </c>
    </row>
    <row r="65" spans="1:9" x14ac:dyDescent="0.25">
      <c r="A65">
        <v>60</v>
      </c>
      <c r="B65" s="11">
        <v>8116974</v>
      </c>
      <c r="C65" s="12">
        <v>8</v>
      </c>
      <c r="D65" s="11" t="s">
        <v>67</v>
      </c>
      <c r="E65" s="11" t="s">
        <v>38</v>
      </c>
      <c r="F65" s="13">
        <v>37379</v>
      </c>
      <c r="G65" s="14">
        <v>44714</v>
      </c>
      <c r="H65" s="15" t="str">
        <f t="shared" si="1"/>
        <v>20 años 0 meses 30 días</v>
      </c>
      <c r="I65" s="11" t="s">
        <v>31</v>
      </c>
    </row>
    <row r="66" spans="1:9" x14ac:dyDescent="0.25">
      <c r="A66">
        <v>61</v>
      </c>
      <c r="B66" s="11">
        <v>8421089</v>
      </c>
      <c r="C66" s="12">
        <v>7</v>
      </c>
      <c r="D66" s="11" t="s">
        <v>68</v>
      </c>
      <c r="E66" s="11" t="s">
        <v>38</v>
      </c>
      <c r="F66" s="13">
        <v>40791</v>
      </c>
      <c r="G66" s="14">
        <v>44714</v>
      </c>
      <c r="H66" s="15" t="str">
        <f t="shared" si="1"/>
        <v>10 años 8 meses 28 días</v>
      </c>
      <c r="I66" s="11" t="s">
        <v>41</v>
      </c>
    </row>
    <row r="67" spans="1:9" x14ac:dyDescent="0.25">
      <c r="A67">
        <v>62</v>
      </c>
      <c r="B67" s="11">
        <v>10887953</v>
      </c>
      <c r="C67" s="12" t="s">
        <v>7</v>
      </c>
      <c r="D67" s="11" t="s">
        <v>112</v>
      </c>
      <c r="E67" s="11" t="s">
        <v>38</v>
      </c>
      <c r="F67" s="13">
        <v>42917</v>
      </c>
      <c r="G67" s="14">
        <v>44714</v>
      </c>
      <c r="H67" s="15" t="str">
        <f t="shared" si="1"/>
        <v>4 años 11 meses 1 días</v>
      </c>
      <c r="I67" s="11" t="s">
        <v>92</v>
      </c>
    </row>
    <row r="68" spans="1:9" x14ac:dyDescent="0.25">
      <c r="A68">
        <v>63</v>
      </c>
      <c r="B68" s="11">
        <v>10539779</v>
      </c>
      <c r="C68" s="12">
        <v>8</v>
      </c>
      <c r="D68" s="11" t="s">
        <v>69</v>
      </c>
      <c r="E68" s="11" t="s">
        <v>38</v>
      </c>
      <c r="F68" s="13">
        <v>34578</v>
      </c>
      <c r="G68" s="14">
        <v>44714</v>
      </c>
      <c r="H68" s="15" t="str">
        <f t="shared" si="1"/>
        <v>27 años 9 meses 1 días</v>
      </c>
      <c r="I68" s="11" t="s">
        <v>41</v>
      </c>
    </row>
    <row r="69" spans="1:9" x14ac:dyDescent="0.25">
      <c r="A69">
        <v>64</v>
      </c>
      <c r="B69" s="11">
        <v>12404429</v>
      </c>
      <c r="C69" s="12">
        <v>4</v>
      </c>
      <c r="D69" s="11" t="s">
        <v>107</v>
      </c>
      <c r="E69" s="11" t="s">
        <v>38</v>
      </c>
      <c r="F69" s="13">
        <v>42064</v>
      </c>
      <c r="G69" s="14">
        <v>44714</v>
      </c>
      <c r="H69" s="15" t="str">
        <f t="shared" si="1"/>
        <v>7 años 3 meses 1 días</v>
      </c>
      <c r="I69" s="11" t="s">
        <v>92</v>
      </c>
    </row>
    <row r="70" spans="1:9" x14ac:dyDescent="0.25">
      <c r="A70">
        <v>65</v>
      </c>
      <c r="B70" s="11">
        <v>13275861</v>
      </c>
      <c r="C70" s="12">
        <v>1</v>
      </c>
      <c r="D70" s="26" t="s">
        <v>126</v>
      </c>
      <c r="E70" s="11" t="s">
        <v>38</v>
      </c>
      <c r="F70" s="13">
        <v>40026</v>
      </c>
      <c r="G70" s="14">
        <v>44714</v>
      </c>
      <c r="H70" s="15" t="str">
        <f t="shared" ref="H70:H101" si="2">DATEDIF(F70,G70,"y")&amp;" años "&amp;DATEDIF(F70,G70,"ym")&amp;" meses "&amp;DATEDIF(F70,G70,"md")&amp;" días"</f>
        <v>12 años 10 meses 1 días</v>
      </c>
      <c r="I70" s="11" t="s">
        <v>124</v>
      </c>
    </row>
    <row r="71" spans="1:9" x14ac:dyDescent="0.25">
      <c r="A71">
        <v>66</v>
      </c>
      <c r="B71" s="11">
        <v>8589612</v>
      </c>
      <c r="C71" s="12">
        <v>1</v>
      </c>
      <c r="D71" s="11" t="s">
        <v>103</v>
      </c>
      <c r="E71" s="11" t="s">
        <v>38</v>
      </c>
      <c r="F71" s="13">
        <v>41337</v>
      </c>
      <c r="G71" s="14">
        <v>44714</v>
      </c>
      <c r="H71" s="15" t="str">
        <f t="shared" si="2"/>
        <v>9 años 2 meses 29 días</v>
      </c>
      <c r="I71" s="11" t="s">
        <v>41</v>
      </c>
    </row>
    <row r="72" spans="1:9" x14ac:dyDescent="0.25">
      <c r="A72">
        <v>67</v>
      </c>
      <c r="B72" s="11">
        <v>17386998</v>
      </c>
      <c r="C72" s="12">
        <v>3</v>
      </c>
      <c r="D72" s="11" t="s">
        <v>70</v>
      </c>
      <c r="E72" s="11" t="s">
        <v>38</v>
      </c>
      <c r="F72" s="13">
        <v>42552</v>
      </c>
      <c r="G72" s="14">
        <v>44714</v>
      </c>
      <c r="H72" s="15" t="str">
        <f t="shared" si="2"/>
        <v>5 años 11 meses 1 días</v>
      </c>
      <c r="I72" s="11" t="s">
        <v>34</v>
      </c>
    </row>
    <row r="73" spans="1:9" x14ac:dyDescent="0.25">
      <c r="A73">
        <v>68</v>
      </c>
      <c r="B73" s="11">
        <v>7149598</v>
      </c>
      <c r="C73" s="12">
        <v>1</v>
      </c>
      <c r="D73" s="11" t="s">
        <v>115</v>
      </c>
      <c r="E73" s="11" t="s">
        <v>38</v>
      </c>
      <c r="F73" s="13">
        <v>42979</v>
      </c>
      <c r="G73" s="14">
        <v>44714</v>
      </c>
      <c r="H73" s="15" t="str">
        <f t="shared" si="2"/>
        <v>4 años 9 meses 1 días</v>
      </c>
      <c r="I73" s="11" t="s">
        <v>41</v>
      </c>
    </row>
    <row r="74" spans="1:9" x14ac:dyDescent="0.25">
      <c r="A74">
        <v>69</v>
      </c>
      <c r="B74" s="11">
        <v>8186457</v>
      </c>
      <c r="C74" s="12">
        <v>8</v>
      </c>
      <c r="D74" s="11" t="s">
        <v>109</v>
      </c>
      <c r="E74" s="11" t="s">
        <v>38</v>
      </c>
      <c r="F74" s="13">
        <v>42064</v>
      </c>
      <c r="G74" s="14">
        <v>44714</v>
      </c>
      <c r="H74" s="15" t="str">
        <f t="shared" si="2"/>
        <v>7 años 3 meses 1 días</v>
      </c>
      <c r="I74" s="11" t="s">
        <v>92</v>
      </c>
    </row>
    <row r="75" spans="1:9" x14ac:dyDescent="0.25">
      <c r="A75">
        <v>70</v>
      </c>
      <c r="B75" s="11">
        <v>6025314</v>
      </c>
      <c r="C75" s="12">
        <v>5</v>
      </c>
      <c r="D75" s="11" t="s">
        <v>71</v>
      </c>
      <c r="E75" s="11" t="s">
        <v>38</v>
      </c>
      <c r="F75" s="13">
        <v>43486</v>
      </c>
      <c r="G75" s="14">
        <v>44714</v>
      </c>
      <c r="H75" s="15" t="str">
        <f t="shared" si="2"/>
        <v>3 años 4 meses 12 días</v>
      </c>
      <c r="I75" s="11" t="s">
        <v>33</v>
      </c>
    </row>
    <row r="76" spans="1:9" x14ac:dyDescent="0.25">
      <c r="A76">
        <v>71</v>
      </c>
      <c r="B76" s="11">
        <v>13457065</v>
      </c>
      <c r="C76" s="12">
        <v>2</v>
      </c>
      <c r="D76" s="11" t="s">
        <v>72</v>
      </c>
      <c r="E76" s="11" t="s">
        <v>38</v>
      </c>
      <c r="F76" s="13">
        <v>42570</v>
      </c>
      <c r="G76" s="14">
        <v>44714</v>
      </c>
      <c r="H76" s="15" t="str">
        <f t="shared" si="2"/>
        <v>5 años 10 meses 14 días</v>
      </c>
      <c r="I76" s="11" t="s">
        <v>42</v>
      </c>
    </row>
    <row r="77" spans="1:9" x14ac:dyDescent="0.25">
      <c r="A77">
        <v>72</v>
      </c>
      <c r="B77" s="11">
        <v>13077945</v>
      </c>
      <c r="C77" s="12" t="s">
        <v>7</v>
      </c>
      <c r="D77" s="11" t="s">
        <v>73</v>
      </c>
      <c r="E77" s="11" t="s">
        <v>38</v>
      </c>
      <c r="F77" s="13">
        <v>41114</v>
      </c>
      <c r="G77" s="14">
        <v>44714</v>
      </c>
      <c r="H77" s="15" t="str">
        <f t="shared" si="2"/>
        <v>9 años 10 meses 9 días</v>
      </c>
      <c r="I77" s="11" t="s">
        <v>124</v>
      </c>
    </row>
    <row r="78" spans="1:9" x14ac:dyDescent="0.25">
      <c r="A78">
        <v>73</v>
      </c>
      <c r="B78" s="11">
        <v>13896570</v>
      </c>
      <c r="C78" s="12">
        <v>8</v>
      </c>
      <c r="D78" s="11" t="s">
        <v>113</v>
      </c>
      <c r="E78" s="11" t="s">
        <v>38</v>
      </c>
      <c r="F78" s="13">
        <v>42948</v>
      </c>
      <c r="G78" s="14">
        <v>44714</v>
      </c>
      <c r="H78" s="15" t="str">
        <f t="shared" si="2"/>
        <v>4 años 10 meses 1 días</v>
      </c>
      <c r="I78" s="11" t="s">
        <v>41</v>
      </c>
    </row>
    <row r="79" spans="1:9" x14ac:dyDescent="0.25">
      <c r="A79">
        <v>74</v>
      </c>
      <c r="B79" s="11">
        <v>10220012</v>
      </c>
      <c r="C79" s="12">
        <v>8</v>
      </c>
      <c r="D79" s="11" t="s">
        <v>74</v>
      </c>
      <c r="E79" s="11" t="s">
        <v>39</v>
      </c>
      <c r="F79" s="13">
        <v>42430</v>
      </c>
      <c r="G79" s="14">
        <v>44714</v>
      </c>
      <c r="H79" s="15" t="str">
        <f t="shared" si="2"/>
        <v>6 años 3 meses 1 días</v>
      </c>
      <c r="I79" s="11" t="s">
        <v>31</v>
      </c>
    </row>
    <row r="80" spans="1:9" x14ac:dyDescent="0.25">
      <c r="A80">
        <v>75</v>
      </c>
      <c r="B80" s="11">
        <v>9793982</v>
      </c>
      <c r="C80" s="12">
        <v>9</v>
      </c>
      <c r="D80" s="11" t="s">
        <v>75</v>
      </c>
      <c r="E80" s="11" t="s">
        <v>38</v>
      </c>
      <c r="F80" s="13">
        <v>40422</v>
      </c>
      <c r="G80" s="14">
        <v>44714</v>
      </c>
      <c r="H80" s="15" t="str">
        <f t="shared" si="2"/>
        <v>11 años 9 meses 1 días</v>
      </c>
      <c r="I80" s="11" t="s">
        <v>31</v>
      </c>
    </row>
    <row r="81" spans="1:9" x14ac:dyDescent="0.25">
      <c r="A81">
        <v>76</v>
      </c>
      <c r="B81" s="11">
        <v>13914120</v>
      </c>
      <c r="C81" s="12">
        <v>2</v>
      </c>
      <c r="D81" s="11" t="s">
        <v>76</v>
      </c>
      <c r="E81" s="11" t="s">
        <v>38</v>
      </c>
      <c r="F81" s="13">
        <v>42576</v>
      </c>
      <c r="G81" s="14">
        <v>44714</v>
      </c>
      <c r="H81" s="15" t="str">
        <f t="shared" si="2"/>
        <v>5 años 10 meses 8 días</v>
      </c>
      <c r="I81" s="11" t="s">
        <v>41</v>
      </c>
    </row>
    <row r="82" spans="1:9" x14ac:dyDescent="0.25">
      <c r="A82">
        <v>77</v>
      </c>
      <c r="B82" s="11">
        <v>8964361</v>
      </c>
      <c r="C82" s="12">
        <v>9</v>
      </c>
      <c r="D82" s="11" t="s">
        <v>77</v>
      </c>
      <c r="E82" s="11" t="s">
        <v>38</v>
      </c>
      <c r="F82" s="13">
        <v>35855</v>
      </c>
      <c r="G82" s="14">
        <v>44714</v>
      </c>
      <c r="H82" s="15" t="str">
        <f t="shared" si="2"/>
        <v>24 años 3 meses 1 días</v>
      </c>
      <c r="I82" s="11" t="s">
        <v>32</v>
      </c>
    </row>
    <row r="83" spans="1:9" x14ac:dyDescent="0.25">
      <c r="A83">
        <v>78</v>
      </c>
      <c r="B83" s="11">
        <v>13052795</v>
      </c>
      <c r="C83" s="12">
        <v>7</v>
      </c>
      <c r="D83" s="11" t="s">
        <v>111</v>
      </c>
      <c r="E83" s="11" t="s">
        <v>38</v>
      </c>
      <c r="F83" s="13">
        <v>42430</v>
      </c>
      <c r="G83" s="14">
        <v>44714</v>
      </c>
      <c r="H83" s="15" t="str">
        <f t="shared" si="2"/>
        <v>6 años 3 meses 1 días</v>
      </c>
      <c r="I83" s="11" t="s">
        <v>40</v>
      </c>
    </row>
    <row r="84" spans="1:9" x14ac:dyDescent="0.25">
      <c r="A84">
        <v>79</v>
      </c>
      <c r="B84" s="11">
        <v>11239865</v>
      </c>
      <c r="C84" s="12">
        <v>1</v>
      </c>
      <c r="D84" s="11" t="s">
        <v>78</v>
      </c>
      <c r="E84" s="11" t="s">
        <v>38</v>
      </c>
      <c r="F84" s="13">
        <v>40618</v>
      </c>
      <c r="G84" s="14">
        <v>44714</v>
      </c>
      <c r="H84" s="15" t="str">
        <f t="shared" si="2"/>
        <v>11 años 2 meses 17 días</v>
      </c>
      <c r="I84" s="11" t="s">
        <v>31</v>
      </c>
    </row>
    <row r="85" spans="1:9" x14ac:dyDescent="0.25">
      <c r="A85">
        <v>80</v>
      </c>
      <c r="B85" s="11">
        <v>10901837</v>
      </c>
      <c r="C85" s="12">
        <v>6</v>
      </c>
      <c r="D85" s="11" t="s">
        <v>108</v>
      </c>
      <c r="E85" s="11" t="s">
        <v>38</v>
      </c>
      <c r="F85" s="13">
        <v>42064</v>
      </c>
      <c r="G85" s="14">
        <v>44714</v>
      </c>
      <c r="H85" s="15" t="str">
        <f t="shared" si="2"/>
        <v>7 años 3 meses 1 días</v>
      </c>
      <c r="I85" s="11" t="s">
        <v>41</v>
      </c>
    </row>
    <row r="86" spans="1:9" x14ac:dyDescent="0.25">
      <c r="A86">
        <v>81</v>
      </c>
      <c r="B86" s="11">
        <v>9127729</v>
      </c>
      <c r="C86" s="25">
        <v>8</v>
      </c>
      <c r="D86" s="11" t="s">
        <v>79</v>
      </c>
      <c r="E86" s="11" t="s">
        <v>38</v>
      </c>
      <c r="F86" s="13">
        <v>40268</v>
      </c>
      <c r="G86" s="14">
        <v>44714</v>
      </c>
      <c r="H86" s="15" t="str">
        <f t="shared" si="2"/>
        <v>12 años 2 meses 2 días</v>
      </c>
      <c r="I86" s="11" t="s">
        <v>31</v>
      </c>
    </row>
    <row r="87" spans="1:9" x14ac:dyDescent="0.25">
      <c r="A87">
        <v>82</v>
      </c>
      <c r="B87" s="11">
        <v>10978579</v>
      </c>
      <c r="C87" s="25">
        <v>2</v>
      </c>
      <c r="D87" s="11" t="s">
        <v>80</v>
      </c>
      <c r="E87" s="11" t="s">
        <v>38</v>
      </c>
      <c r="F87" s="13">
        <v>41732</v>
      </c>
      <c r="G87" s="14">
        <v>44714</v>
      </c>
      <c r="H87" s="15" t="str">
        <f t="shared" si="2"/>
        <v>8 años 1 meses 30 días</v>
      </c>
      <c r="I87" s="11" t="s">
        <v>40</v>
      </c>
    </row>
    <row r="88" spans="1:9" x14ac:dyDescent="0.25">
      <c r="A88">
        <v>83</v>
      </c>
      <c r="B88" s="11">
        <v>7777019</v>
      </c>
      <c r="C88" s="25">
        <v>4</v>
      </c>
      <c r="D88" s="11" t="s">
        <v>81</v>
      </c>
      <c r="E88" s="11" t="s">
        <v>38</v>
      </c>
      <c r="F88" s="13">
        <v>41334</v>
      </c>
      <c r="G88" s="14">
        <v>44714</v>
      </c>
      <c r="H88" s="15" t="str">
        <f t="shared" si="2"/>
        <v>9 años 3 meses 1 días</v>
      </c>
      <c r="I88" s="11" t="s">
        <v>40</v>
      </c>
    </row>
    <row r="89" spans="1:9" x14ac:dyDescent="0.25">
      <c r="A89">
        <v>84</v>
      </c>
      <c r="B89" s="11">
        <v>9982991</v>
      </c>
      <c r="C89" s="20">
        <v>5</v>
      </c>
      <c r="D89" s="22" t="s">
        <v>82</v>
      </c>
      <c r="E89" s="22" t="s">
        <v>38</v>
      </c>
      <c r="F89" s="23">
        <v>42461</v>
      </c>
      <c r="G89" s="14">
        <v>44714</v>
      </c>
      <c r="H89" s="15" t="str">
        <f t="shared" si="2"/>
        <v>6 años 2 meses 1 días</v>
      </c>
      <c r="I89" s="11" t="s">
        <v>42</v>
      </c>
    </row>
    <row r="90" spans="1:9" x14ac:dyDescent="0.25">
      <c r="A90">
        <v>85</v>
      </c>
      <c r="B90" s="11">
        <v>10194017</v>
      </c>
      <c r="C90" s="25">
        <v>9</v>
      </c>
      <c r="D90" s="11" t="s">
        <v>94</v>
      </c>
      <c r="E90" s="11" t="s">
        <v>38</v>
      </c>
      <c r="F90" s="13">
        <v>37681</v>
      </c>
      <c r="G90" s="14">
        <v>44714</v>
      </c>
      <c r="H90" s="15" t="str">
        <f t="shared" si="2"/>
        <v>19 años 3 meses 1 días</v>
      </c>
      <c r="I90" s="11" t="s">
        <v>40</v>
      </c>
    </row>
    <row r="91" spans="1:9" x14ac:dyDescent="0.25">
      <c r="A91">
        <v>86</v>
      </c>
      <c r="B91" s="11">
        <v>7540056</v>
      </c>
      <c r="C91" s="25" t="s">
        <v>7</v>
      </c>
      <c r="D91" s="11" t="s">
        <v>83</v>
      </c>
      <c r="E91" s="11" t="s">
        <v>38</v>
      </c>
      <c r="F91" s="13">
        <v>33664</v>
      </c>
      <c r="G91" s="14">
        <v>44714</v>
      </c>
      <c r="H91" s="15" t="str">
        <f t="shared" si="2"/>
        <v>30 años 3 meses 1 días</v>
      </c>
      <c r="I91" s="11" t="s">
        <v>31</v>
      </c>
    </row>
    <row r="92" spans="1:9" x14ac:dyDescent="0.25">
      <c r="A92">
        <v>87</v>
      </c>
      <c r="B92" s="11">
        <v>10709395</v>
      </c>
      <c r="C92" s="20">
        <v>8</v>
      </c>
      <c r="D92" s="22" t="s">
        <v>93</v>
      </c>
      <c r="E92" s="22" t="s">
        <v>38</v>
      </c>
      <c r="F92" s="23">
        <v>40283</v>
      </c>
      <c r="G92" s="14">
        <v>44714</v>
      </c>
      <c r="H92" s="15" t="str">
        <f t="shared" si="2"/>
        <v>12 años 1 meses 18 días</v>
      </c>
      <c r="I92" s="11" t="s">
        <v>31</v>
      </c>
    </row>
    <row r="93" spans="1:9" x14ac:dyDescent="0.25">
      <c r="A93">
        <v>88</v>
      </c>
      <c r="B93" s="11">
        <v>18294134</v>
      </c>
      <c r="C93" s="25">
        <v>4</v>
      </c>
      <c r="D93" s="11" t="s">
        <v>84</v>
      </c>
      <c r="E93" s="11" t="s">
        <v>38</v>
      </c>
      <c r="F93" s="13">
        <v>42736</v>
      </c>
      <c r="G93" s="14">
        <v>44714</v>
      </c>
      <c r="H93" s="15" t="str">
        <f t="shared" si="2"/>
        <v>5 años 5 meses 1 días</v>
      </c>
      <c r="I93" s="11" t="s">
        <v>40</v>
      </c>
    </row>
    <row r="94" spans="1:9" x14ac:dyDescent="0.25">
      <c r="A94">
        <v>89</v>
      </c>
      <c r="B94" s="11">
        <v>6393658</v>
      </c>
      <c r="C94" s="25">
        <v>8</v>
      </c>
      <c r="D94" s="11" t="s">
        <v>104</v>
      </c>
      <c r="E94" s="11" t="s">
        <v>38</v>
      </c>
      <c r="F94" s="13">
        <v>41730</v>
      </c>
      <c r="G94" s="14">
        <v>44714</v>
      </c>
      <c r="H94" s="15" t="str">
        <f t="shared" si="2"/>
        <v>8 años 2 meses 1 días</v>
      </c>
      <c r="I94" s="11" t="s">
        <v>31</v>
      </c>
    </row>
    <row r="95" spans="1:9" x14ac:dyDescent="0.25">
      <c r="A95">
        <v>90</v>
      </c>
      <c r="B95" s="11">
        <v>7831538</v>
      </c>
      <c r="C95" s="25">
        <v>5</v>
      </c>
      <c r="D95" s="11" t="s">
        <v>85</v>
      </c>
      <c r="E95" s="11" t="s">
        <v>38</v>
      </c>
      <c r="F95" s="13">
        <v>35490</v>
      </c>
      <c r="G95" s="14">
        <v>44714</v>
      </c>
      <c r="H95" s="15" t="str">
        <f t="shared" si="2"/>
        <v>25 años 3 meses 1 días</v>
      </c>
      <c r="I95" s="11" t="s">
        <v>40</v>
      </c>
    </row>
    <row r="96" spans="1:9" x14ac:dyDescent="0.25">
      <c r="A96">
        <v>91</v>
      </c>
      <c r="B96" s="11">
        <v>4839930</v>
      </c>
      <c r="C96" s="20">
        <v>4</v>
      </c>
      <c r="D96" s="22" t="s">
        <v>90</v>
      </c>
      <c r="E96" s="22" t="s">
        <v>38</v>
      </c>
      <c r="F96" s="23">
        <v>39142</v>
      </c>
      <c r="G96" s="14">
        <v>44714</v>
      </c>
      <c r="H96" s="15" t="str">
        <f t="shared" si="2"/>
        <v>15 años 3 meses 1 días</v>
      </c>
      <c r="I96" s="11" t="s">
        <v>32</v>
      </c>
    </row>
    <row r="97" spans="1:9" x14ac:dyDescent="0.25">
      <c r="A97">
        <v>92</v>
      </c>
      <c r="B97" s="11">
        <v>12816676</v>
      </c>
      <c r="C97" s="25">
        <v>9</v>
      </c>
      <c r="D97" s="11" t="s">
        <v>86</v>
      </c>
      <c r="E97" s="11" t="s">
        <v>38</v>
      </c>
      <c r="F97" s="13">
        <v>39142</v>
      </c>
      <c r="G97" s="14">
        <v>44714</v>
      </c>
      <c r="H97" s="15" t="str">
        <f t="shared" si="2"/>
        <v>15 años 3 meses 1 días</v>
      </c>
      <c r="I97" s="11" t="s">
        <v>31</v>
      </c>
    </row>
    <row r="98" spans="1:9" x14ac:dyDescent="0.25">
      <c r="A98">
        <v>93</v>
      </c>
      <c r="B98" s="11">
        <v>12585141</v>
      </c>
      <c r="C98" s="25" t="s">
        <v>7</v>
      </c>
      <c r="D98" s="11" t="s">
        <v>110</v>
      </c>
      <c r="E98" s="11" t="s">
        <v>38</v>
      </c>
      <c r="F98" s="13">
        <v>42217</v>
      </c>
      <c r="G98" s="14">
        <v>44714</v>
      </c>
      <c r="H98" s="15" t="str">
        <f t="shared" si="2"/>
        <v>6 años 10 meses 1 días</v>
      </c>
      <c r="I98" s="11" t="s">
        <v>41</v>
      </c>
    </row>
    <row r="99" spans="1:9" x14ac:dyDescent="0.25">
      <c r="A99">
        <v>94</v>
      </c>
      <c r="B99" s="11">
        <v>7715609</v>
      </c>
      <c r="C99" s="20">
        <v>7</v>
      </c>
      <c r="D99" s="22" t="s">
        <v>118</v>
      </c>
      <c r="E99" s="22" t="s">
        <v>38</v>
      </c>
      <c r="F99" s="23">
        <v>43344</v>
      </c>
      <c r="G99" s="14">
        <v>44714</v>
      </c>
      <c r="H99" s="15" t="str">
        <f t="shared" si="2"/>
        <v>3 años 9 meses 1 días</v>
      </c>
      <c r="I99" s="24" t="s">
        <v>33</v>
      </c>
    </row>
    <row r="100" spans="1:9" x14ac:dyDescent="0.25">
      <c r="A100">
        <v>95</v>
      </c>
      <c r="B100" s="11">
        <v>10110605</v>
      </c>
      <c r="C100" s="12">
        <v>5</v>
      </c>
      <c r="D100" s="26" t="s">
        <v>132</v>
      </c>
      <c r="E100" s="11" t="s">
        <v>38</v>
      </c>
      <c r="F100" s="13">
        <v>42887</v>
      </c>
      <c r="G100" s="14">
        <v>44714</v>
      </c>
      <c r="H100" s="15" t="str">
        <f t="shared" si="2"/>
        <v>5 años 0 meses 1 días</v>
      </c>
      <c r="I100" s="11" t="s">
        <v>92</v>
      </c>
    </row>
    <row r="101" spans="1:9" x14ac:dyDescent="0.25">
      <c r="A101">
        <v>96</v>
      </c>
      <c r="B101" s="11">
        <v>10058759</v>
      </c>
      <c r="C101" s="12">
        <v>9</v>
      </c>
      <c r="D101" s="27" t="s">
        <v>139</v>
      </c>
      <c r="E101" s="21" t="s">
        <v>38</v>
      </c>
      <c r="F101" s="13">
        <v>43525</v>
      </c>
      <c r="G101" s="14">
        <v>44714</v>
      </c>
      <c r="H101" s="15" t="str">
        <f t="shared" si="2"/>
        <v>3 años 3 meses 1 días</v>
      </c>
      <c r="I101" s="11" t="s">
        <v>41</v>
      </c>
    </row>
  </sheetData>
  <autoFilter ref="A5:I101"/>
  <sortState ref="A6:J101">
    <sortCondition ref="D6:D10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O25" sqref="O25"/>
    </sheetView>
  </sheetViews>
  <sheetFormatPr baseColWidth="10" defaultRowHeight="15" x14ac:dyDescent="0.25"/>
  <sheetData>
    <row r="1" spans="1:16" x14ac:dyDescent="0.25">
      <c r="A1" t="s">
        <v>8</v>
      </c>
      <c r="B1" t="e">
        <f>VLOOKUP(A:A,Hoja1!D6:D6,1,0)</f>
        <v>#N/A</v>
      </c>
      <c r="G1" s="11" t="s">
        <v>16</v>
      </c>
      <c r="H1" t="str">
        <f>VLOOKUP(G:G,O:O,1,0)</f>
        <v>ALVAREZ  ESPINOZA, EVELYN ANGELICA</v>
      </c>
      <c r="O1" t="s">
        <v>8</v>
      </c>
      <c r="P1" t="str">
        <f>VLOOKUP(O:O,G:G,1,0)</f>
        <v>LANDAETA  FONSECA, SERGIO ARTURO</v>
      </c>
    </row>
    <row r="2" spans="1:16" x14ac:dyDescent="0.25">
      <c r="A2" t="s">
        <v>9</v>
      </c>
      <c r="B2" t="e">
        <f>VLOOKUP(A:A,Hoja1!D6:D6,1,0)</f>
        <v>#N/A</v>
      </c>
      <c r="G2" s="11" t="s">
        <v>14</v>
      </c>
      <c r="H2" t="str">
        <f t="shared" ref="H2:H23" si="0">VLOOKUP(G:G,O:O,1,0)</f>
        <v>ANGULO  DE LA FUENTE, VERONICA</v>
      </c>
      <c r="O2" t="s">
        <v>9</v>
      </c>
      <c r="P2" t="str">
        <f t="shared" ref="P2:P25" si="1">VLOOKUP(O:O,G:G,1,0)</f>
        <v>PEÑA  LEIVA, ALEJANDRO ERNESTO</v>
      </c>
    </row>
    <row r="3" spans="1:16" x14ac:dyDescent="0.25">
      <c r="A3" t="s">
        <v>23</v>
      </c>
      <c r="B3" t="e">
        <f>VLOOKUP(A:A,Hoja1!D6:D6,1,0)</f>
        <v>#N/A</v>
      </c>
      <c r="G3" s="11" t="s">
        <v>23</v>
      </c>
      <c r="H3" t="str">
        <f t="shared" si="0"/>
        <v>ARANCIBIA  OLGUIN, ANA SUSANA</v>
      </c>
      <c r="O3" t="s">
        <v>23</v>
      </c>
      <c r="P3" t="str">
        <f t="shared" si="1"/>
        <v>ARANCIBIA  OLGUIN, ANA SUSANA</v>
      </c>
    </row>
    <row r="4" spans="1:16" x14ac:dyDescent="0.25">
      <c r="A4" t="s">
        <v>10</v>
      </c>
      <c r="B4" t="e">
        <f>VLOOKUP(A:A,Hoja1!D6:D6,1,0)</f>
        <v>#N/A</v>
      </c>
      <c r="G4" s="11" t="s">
        <v>10</v>
      </c>
      <c r="H4" t="str">
        <f t="shared" si="0"/>
        <v>BARRALES  DIAZ, CLAUDIO RODOLFO</v>
      </c>
      <c r="O4" t="s">
        <v>10</v>
      </c>
      <c r="P4" t="str">
        <f t="shared" si="1"/>
        <v>BARRALES  DIAZ, CLAUDIO RODOLFO</v>
      </c>
    </row>
    <row r="5" spans="1:16" x14ac:dyDescent="0.25">
      <c r="A5" t="s">
        <v>11</v>
      </c>
      <c r="B5" t="e">
        <f>VLOOKUP(A:A,Hoja1!D6:D6,1,0)</f>
        <v>#N/A</v>
      </c>
      <c r="G5" s="11" t="s">
        <v>13</v>
      </c>
      <c r="H5" t="str">
        <f t="shared" si="0"/>
        <v>BARRIA  RAMIREZ, RODOLFO</v>
      </c>
      <c r="O5" t="s">
        <v>11</v>
      </c>
      <c r="P5" t="str">
        <f t="shared" si="1"/>
        <v>DIAZ  BARRAZA, MIRIAN ONDINA</v>
      </c>
    </row>
    <row r="6" spans="1:16" x14ac:dyDescent="0.25">
      <c r="A6" t="s">
        <v>12</v>
      </c>
      <c r="B6" t="e">
        <f>VLOOKUP(A:A,Hoja1!D6:D6,1,0)</f>
        <v>#N/A</v>
      </c>
      <c r="G6" s="11" t="s">
        <v>21</v>
      </c>
      <c r="H6" t="str">
        <f t="shared" si="0"/>
        <v>CORRAL  ZAVALA, SEBASTIAN</v>
      </c>
      <c r="O6" t="s">
        <v>12</v>
      </c>
      <c r="P6" t="str">
        <f t="shared" si="1"/>
        <v>VALDES  ROJAS, MARIA ALICIA</v>
      </c>
    </row>
    <row r="7" spans="1:16" x14ac:dyDescent="0.25">
      <c r="A7" t="s">
        <v>24</v>
      </c>
      <c r="B7" t="e">
        <f>VLOOKUP(A:A,Hoja1!D6:D6,1,0)</f>
        <v>#N/A</v>
      </c>
      <c r="G7" s="11" t="s">
        <v>11</v>
      </c>
      <c r="H7" t="str">
        <f t="shared" si="0"/>
        <v>DIAZ  BARRAZA, MIRIAN ONDINA</v>
      </c>
      <c r="O7" t="s">
        <v>24</v>
      </c>
      <c r="P7" t="str">
        <f t="shared" si="1"/>
        <v>LOPEZ  SANCHEZ, DAVID</v>
      </c>
    </row>
    <row r="8" spans="1:16" x14ac:dyDescent="0.25">
      <c r="A8" t="s">
        <v>13</v>
      </c>
      <c r="B8" t="e">
        <f>VLOOKUP(A:A,Hoja1!#REF!,1,0)</f>
        <v>#REF!</v>
      </c>
      <c r="G8" s="11" t="s">
        <v>8</v>
      </c>
      <c r="H8" t="str">
        <f t="shared" si="0"/>
        <v>LANDAETA  FONSECA, SERGIO ARTURO</v>
      </c>
      <c r="O8" t="s">
        <v>13</v>
      </c>
      <c r="P8" t="str">
        <f t="shared" si="1"/>
        <v>BARRIA  RAMIREZ, RODOLFO</v>
      </c>
    </row>
    <row r="9" spans="1:16" x14ac:dyDescent="0.25">
      <c r="A9" t="s">
        <v>14</v>
      </c>
      <c r="B9" t="e">
        <f>VLOOKUP(A:A,Hoja1!#REF!,1,0)</f>
        <v>#REF!</v>
      </c>
      <c r="G9" s="11" t="s">
        <v>18</v>
      </c>
      <c r="H9" t="str">
        <f t="shared" si="0"/>
        <v>LEON  CORREA , FRANCISCO JAVIER</v>
      </c>
      <c r="O9" t="s">
        <v>14</v>
      </c>
      <c r="P9" t="str">
        <f t="shared" si="1"/>
        <v>ANGULO  DE LA FUENTE, VERONICA</v>
      </c>
    </row>
    <row r="10" spans="1:16" x14ac:dyDescent="0.25">
      <c r="A10" t="s">
        <v>15</v>
      </c>
      <c r="B10" t="e">
        <f>VLOOKUP(A:A,Hoja1!#REF!,1,0)</f>
        <v>#REF!</v>
      </c>
      <c r="G10" s="11" t="s">
        <v>24</v>
      </c>
      <c r="H10" t="str">
        <f t="shared" si="0"/>
        <v>LOPEZ  SANCHEZ, DAVID</v>
      </c>
      <c r="O10" t="s">
        <v>15</v>
      </c>
      <c r="P10" t="str">
        <f t="shared" si="1"/>
        <v>SEQUEIRA  DAZA, DORIS DEL CARMEN</v>
      </c>
    </row>
    <row r="11" spans="1:16" x14ac:dyDescent="0.25">
      <c r="A11" t="s">
        <v>35</v>
      </c>
      <c r="B11" t="e">
        <f>VLOOKUP(A:A,Hoja1!#REF!,1,0)</f>
        <v>#REF!</v>
      </c>
      <c r="G11" s="11" t="s">
        <v>17</v>
      </c>
      <c r="H11" t="str">
        <f t="shared" si="0"/>
        <v>MARTICORENA  ARAYA, MIGUEL FERNANDO</v>
      </c>
      <c r="O11" t="s">
        <v>35</v>
      </c>
      <c r="P11" t="e">
        <f t="shared" si="1"/>
        <v>#N/A</v>
      </c>
    </row>
    <row r="12" spans="1:16" x14ac:dyDescent="0.25">
      <c r="A12" t="s">
        <v>26</v>
      </c>
      <c r="B12" t="e">
        <f>VLOOKUP(A:A,Hoja1!#REF!,1,0)</f>
        <v>#REF!</v>
      </c>
      <c r="G12" s="11" t="s">
        <v>20</v>
      </c>
      <c r="H12" t="str">
        <f t="shared" si="0"/>
        <v>MUÑOZ  ESPINOSA, IRENE DEL CARMEN</v>
      </c>
      <c r="O12" t="s">
        <v>26</v>
      </c>
      <c r="P12" t="str">
        <f t="shared" si="1"/>
        <v>SALINAS  CONTRERAS, MARCIA VALESKA</v>
      </c>
    </row>
    <row r="13" spans="1:16" x14ac:dyDescent="0.25">
      <c r="A13" t="s">
        <v>16</v>
      </c>
      <c r="B13" t="e">
        <f>VLOOKUP(A:A,Hoja1!#REF!,1,0)</f>
        <v>#REF!</v>
      </c>
      <c r="G13" s="11" t="s">
        <v>25</v>
      </c>
      <c r="H13" t="str">
        <f t="shared" si="0"/>
        <v>MUÑOZ  SALAS, JUDITH ELIANA</v>
      </c>
      <c r="O13" t="s">
        <v>16</v>
      </c>
      <c r="P13" t="str">
        <f t="shared" si="1"/>
        <v>ALVAREZ  ESPINOZA, EVELYN ANGELICA</v>
      </c>
    </row>
    <row r="14" spans="1:16" x14ac:dyDescent="0.25">
      <c r="A14" t="s">
        <v>17</v>
      </c>
      <c r="B14" t="e">
        <f>VLOOKUP(A:A,Hoja1!#REF!,1,0)</f>
        <v>#REF!</v>
      </c>
      <c r="G14" s="11" t="s">
        <v>9</v>
      </c>
      <c r="H14" t="str">
        <f t="shared" si="0"/>
        <v>PEÑA  LEIVA, ALEJANDRO ERNESTO</v>
      </c>
      <c r="O14" t="s">
        <v>17</v>
      </c>
      <c r="P14" t="str">
        <f t="shared" si="1"/>
        <v>MARTICORENA  ARAYA, MIGUEL FERNANDO</v>
      </c>
    </row>
    <row r="15" spans="1:16" x14ac:dyDescent="0.25">
      <c r="A15" t="s">
        <v>18</v>
      </c>
      <c r="B15" t="e">
        <f>VLOOKUP(A:A,Hoja1!#REF!,1,0)</f>
        <v>#REF!</v>
      </c>
      <c r="G15" s="11" t="s">
        <v>26</v>
      </c>
      <c r="H15" t="str">
        <f t="shared" si="0"/>
        <v>SALINAS  CONTRERAS, MARCIA VALESKA</v>
      </c>
      <c r="O15" t="s">
        <v>18</v>
      </c>
      <c r="P15" t="str">
        <f t="shared" si="1"/>
        <v>LEON  CORREA , FRANCISCO JAVIER</v>
      </c>
    </row>
    <row r="16" spans="1:16" x14ac:dyDescent="0.25">
      <c r="A16" t="s">
        <v>19</v>
      </c>
      <c r="B16" t="e">
        <f>VLOOKUP(A:A,Hoja1!#REF!,1,0)</f>
        <v>#REF!</v>
      </c>
      <c r="G16" s="11" t="s">
        <v>19</v>
      </c>
      <c r="H16" t="str">
        <f t="shared" si="0"/>
        <v>SANTOS  ANZORANDIA, CARLOS MIGUEL</v>
      </c>
      <c r="O16" t="s">
        <v>19</v>
      </c>
      <c r="P16" t="str">
        <f t="shared" si="1"/>
        <v>SANTOS  ANZORANDIA, CARLOS MIGUEL</v>
      </c>
    </row>
    <row r="17" spans="1:16" x14ac:dyDescent="0.25">
      <c r="A17" t="s">
        <v>20</v>
      </c>
      <c r="B17" t="e">
        <f>VLOOKUP(A:A,Hoja1!#REF!,1,0)</f>
        <v>#REF!</v>
      </c>
      <c r="G17" s="11" t="s">
        <v>15</v>
      </c>
      <c r="H17" t="str">
        <f t="shared" si="0"/>
        <v>SEQUEIRA  DAZA, DORIS DEL CARMEN</v>
      </c>
      <c r="O17" t="s">
        <v>20</v>
      </c>
      <c r="P17" t="str">
        <f t="shared" si="1"/>
        <v>MUÑOZ  ESPINOSA, IRENE DEL CARMEN</v>
      </c>
    </row>
    <row r="18" spans="1:16" x14ac:dyDescent="0.25">
      <c r="A18" t="s">
        <v>21</v>
      </c>
      <c r="B18" t="e">
        <f>VLOOKUP(A:A,Hoja1!#REF!,1,0)</f>
        <v>#REF!</v>
      </c>
      <c r="G18" s="11" t="s">
        <v>27</v>
      </c>
      <c r="H18" t="str">
        <f t="shared" si="0"/>
        <v>SOBARZO  SANCHEZ, EDUARDO MARCELO</v>
      </c>
      <c r="O18" t="s">
        <v>21</v>
      </c>
      <c r="P18" t="str">
        <f t="shared" si="1"/>
        <v>CORRAL  ZAVALA, SEBASTIAN</v>
      </c>
    </row>
    <row r="19" spans="1:16" x14ac:dyDescent="0.25">
      <c r="A19" t="s">
        <v>30</v>
      </c>
      <c r="B19" t="e">
        <f>VLOOKUP(A:A,Hoja1!#REF!,1,0)</f>
        <v>#REF!</v>
      </c>
      <c r="G19" s="11" t="s">
        <v>22</v>
      </c>
      <c r="H19" t="str">
        <f t="shared" si="0"/>
        <v>UNGER  VERGARA, GEORG HEINZ</v>
      </c>
      <c r="O19" t="s">
        <v>30</v>
      </c>
      <c r="P19" t="str">
        <f t="shared" si="1"/>
        <v>VALENZUELA  VALDERRAMA, MANUEL ALEJANDRO</v>
      </c>
    </row>
    <row r="20" spans="1:16" x14ac:dyDescent="0.25">
      <c r="A20" t="s">
        <v>27</v>
      </c>
      <c r="B20" t="e">
        <f>VLOOKUP(A:A,Hoja1!#REF!,1,0)</f>
        <v>#REF!</v>
      </c>
      <c r="G20" s="11" t="s">
        <v>12</v>
      </c>
      <c r="H20" t="str">
        <f t="shared" si="0"/>
        <v>VALDES  ROJAS, MARIA ALICIA</v>
      </c>
      <c r="O20" t="s">
        <v>27</v>
      </c>
      <c r="P20" t="str">
        <f t="shared" si="1"/>
        <v>SOBARZO  SANCHEZ, EDUARDO MARCELO</v>
      </c>
    </row>
    <row r="21" spans="1:16" x14ac:dyDescent="0.25">
      <c r="A21" t="s">
        <v>28</v>
      </c>
      <c r="B21" t="e">
        <f>VLOOKUP(A:A,Hoja1!D7:D7,1,0)</f>
        <v>#N/A</v>
      </c>
      <c r="G21" s="11" t="s">
        <v>28</v>
      </c>
      <c r="H21" t="str">
        <f t="shared" si="0"/>
        <v>VALENZUELA  BARRA, GABRIELA MARIA JOSE</v>
      </c>
      <c r="O21" t="s">
        <v>28</v>
      </c>
      <c r="P21" t="str">
        <f t="shared" si="1"/>
        <v>VALENZUELA  BARRA, GABRIELA MARIA JOSE</v>
      </c>
    </row>
    <row r="22" spans="1:16" x14ac:dyDescent="0.25">
      <c r="A22" t="s">
        <v>29</v>
      </c>
      <c r="B22" t="e">
        <f>VLOOKUP(A:A,Hoja1!D7:D7,1,0)</f>
        <v>#N/A</v>
      </c>
      <c r="G22" s="11" t="s">
        <v>29</v>
      </c>
      <c r="H22" t="str">
        <f t="shared" si="0"/>
        <v>VALENZUELA  MAYORGA, JUAN ALEXIS</v>
      </c>
      <c r="O22" t="s">
        <v>29</v>
      </c>
      <c r="P22" t="str">
        <f t="shared" si="1"/>
        <v>VALENZUELA  MAYORGA, JUAN ALEXIS</v>
      </c>
    </row>
    <row r="23" spans="1:16" x14ac:dyDescent="0.25">
      <c r="A23" t="s">
        <v>22</v>
      </c>
      <c r="B23" t="e">
        <f>VLOOKUP(A:A,Hoja1!D7:D7,1,0)</f>
        <v>#N/A</v>
      </c>
      <c r="G23" s="11" t="s">
        <v>30</v>
      </c>
      <c r="H23" t="str">
        <f t="shared" si="0"/>
        <v>VALENZUELA  VALDERRAMA, MANUEL ALEJANDRO</v>
      </c>
      <c r="O23" t="s">
        <v>22</v>
      </c>
      <c r="P23" t="str">
        <f t="shared" si="1"/>
        <v>UNGER  VERGARA, GEORG HEINZ</v>
      </c>
    </row>
    <row r="24" spans="1:16" x14ac:dyDescent="0.25">
      <c r="A24" t="s">
        <v>25</v>
      </c>
      <c r="B24" t="e">
        <f>VLOOKUP(A:A,Hoja1!D7:D7,1,0)</f>
        <v>#N/A</v>
      </c>
      <c r="O24" t="s">
        <v>25</v>
      </c>
      <c r="P24" t="str">
        <f t="shared" si="1"/>
        <v>MUÑOZ  SALAS, JUDITH ELIANA</v>
      </c>
    </row>
    <row r="25" spans="1:16" x14ac:dyDescent="0.25">
      <c r="A25" t="s">
        <v>36</v>
      </c>
      <c r="B25" t="e">
        <f>VLOOKUP(A:A,Hoja1!D7:D7,1,0)</f>
        <v>#N/A</v>
      </c>
      <c r="O25" t="s">
        <v>36</v>
      </c>
      <c r="P25" t="e">
        <f t="shared" si="1"/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universidad</cp:lastModifiedBy>
  <dcterms:created xsi:type="dcterms:W3CDTF">2021-04-30T16:35:33Z</dcterms:created>
  <dcterms:modified xsi:type="dcterms:W3CDTF">2022-06-06T13:49:31Z</dcterms:modified>
</cp:coreProperties>
</file>