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CCION DE DECANOS\"/>
    </mc:Choice>
  </mc:AlternateContent>
  <xr:revisionPtr revIDLastSave="0" documentId="8_{6222E4DA-E2FF-4D67-9C7B-03AF920C2F27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3" i="1"/>
  <c r="H12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  <c r="H34" i="1"/>
  <c r="H33" i="1"/>
  <c r="H32" i="1"/>
  <c r="H31" i="1"/>
  <c r="H30" i="1"/>
  <c r="H29" i="1"/>
  <c r="H27" i="1"/>
  <c r="H26" i="1"/>
  <c r="H25" i="1"/>
  <c r="H23" i="1"/>
  <c r="H22" i="1"/>
  <c r="H21" i="1"/>
  <c r="H20" i="1"/>
  <c r="H18" i="1"/>
  <c r="H17" i="1"/>
  <c r="H16" i="1"/>
  <c r="H14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<sst xmlns="http://schemas.openxmlformats.org/spreadsheetml/2006/main" count="208" uniqueCount="62">
  <si>
    <t>Excluye personal con contrato de honorarios que no haya sido considerado en planeación académica por dos o más semestres</t>
  </si>
  <si>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</si>
  <si>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</si>
  <si>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</si>
  <si>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</si>
  <si>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</si>
  <si>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</si>
  <si>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</si>
  <si>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</si>
  <si>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</si>
  <si>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</si>
  <si>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</si>
  <si>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</si>
  <si>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</si>
  <si>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</si>
  <si>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</si>
  <si>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</si>
  <si>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</si>
  <si>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</si>
  <si>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</si>
  <si>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</si>
  <si>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</si>
  <si>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</si>
  <si>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</si>
  <si>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ESCUELA DE PSICOLOGIA</t>
  </si>
  <si>
    <t>CARRERA DE TERAPIA OCUPACIONAL</t>
  </si>
  <si>
    <t>ESCUELA DE ENFERMERIA</t>
  </si>
  <si>
    <t>DECANATO FACULTAD CIENCIAS DE LA SALUD</t>
  </si>
  <si>
    <r>
      <rPr>
        <b/>
        <sz val="10"/>
        <rFont val="Arial"/>
        <family val="2"/>
      </rPr>
      <t>Criterios:</t>
    </r>
    <r>
      <rPr>
        <sz val="11"/>
        <color theme="1"/>
        <rFont val="Calibri"/>
        <family val="2"/>
        <scheme val="minor"/>
      </rPr>
      <t xml:space="preserve"> Considera personal con contrato de trabajo y honorarios con cinco años o mas de vigencia y las dos mas altas jerarquías</t>
    </r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</si>
  <si>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</si>
  <si>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</si>
  <si>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</si>
  <si>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</si>
  <si>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</si>
  <si>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</si>
  <si>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</si>
  <si>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</si>
  <si>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</si>
  <si>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</si>
  <si>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</si>
  <si>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TITULAR REGULAR</t>
  </si>
  <si>
    <t>PROFESOR ASOCIADO REGULAR</t>
  </si>
  <si>
    <t>PLAN COMUN FASOC</t>
  </si>
  <si>
    <t>INSTITUTO DE INVESTIGACIÓN Y POSTGRADO</t>
  </si>
  <si>
    <t>PROGRAMA ESPECIAL DE QUIROPRAXIA COMO SEGUNDO TÍTULO</t>
  </si>
  <si>
    <t>DEPARTAMENTO DE FORMACIÓN TRANSVERSAL EN</t>
  </si>
  <si>
    <t>GONZALEZ  CID, MARIA ANGELICA</t>
  </si>
  <si>
    <t>SILVA  ROJAS, PATRICIO JULIO</t>
  </si>
  <si>
    <t>8 años 6 meses 28 días</t>
  </si>
  <si>
    <t>5 años 7 meses 28 días</t>
  </si>
  <si>
    <t>Ubicación</t>
  </si>
  <si>
    <t>Santiago</t>
  </si>
  <si>
    <t>COYA  COSTA, RITA ROSA</t>
  </si>
  <si>
    <t>H. JUNTA DIRECTIVA</t>
  </si>
  <si>
    <t>DEL RIO  ALBORNOZ, MARIA TERESA</t>
  </si>
  <si>
    <t>PEZOA  CARRILLOS, CAROLINA PATRICIA</t>
  </si>
  <si>
    <t>PADRON FAC. DE CIENCIAS DE LA SALUD 03-11-2021</t>
  </si>
  <si>
    <t>MALDONADO BARRAZA, MONICA PATRICIA</t>
  </si>
  <si>
    <t>9 años 8 meses 26 días</t>
  </si>
  <si>
    <t>Profesor Asociado Docente</t>
  </si>
  <si>
    <t xml:space="preserve">PSICOLOGIA LA SERENA  </t>
  </si>
  <si>
    <t>Sede Regional Coquimbo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</si>
</sst>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showGridLines="0" tabSelected="1" zoomScale="85" zoomScaleNormal="85" workbookViewId="0">
      <selection activeCell="E2" sqref="E2"/>
    </sheetView>
  </sheetViews>
  <sheetFormatPr baseColWidth="10" defaultRowHeight="14.4" x14ac:dyDescent="0.3"/>
  <cols>
    <col min="1" max="1" width="4" customWidth="1"/>
    <col min="2" max="2" width="10.33203125" customWidth="1"/>
    <col min="3" max="3" width="4.44140625" style="2" customWidth="1"/>
    <col min="4" max="4" width="45.33203125" customWidth="1"/>
    <col min="5" max="5" width="14.44140625" customWidth="1"/>
    <col min="6" max="6" width="11.6640625" style="20" customWidth="1"/>
    <col min="7" max="7" width="10.88671875" bestFit="1" customWidth="1"/>
    <col min="8" max="8" width="23.109375" customWidth="1"/>
    <col min="9" max="9" width="32.109375" customWidth="1"/>
    <col min="10" max="10" width="45.6640625" customWidth="1"/>
    <col min="252" max="252" width="4" customWidth="1"/>
    <col min="253" max="253" width="10.33203125" customWidth="1"/>
    <col min="254" max="254" width="4.44140625" customWidth="1"/>
    <col min="255" max="255" width="52" customWidth="1"/>
    <col min="256" max="256" width="11.6640625" customWidth="1"/>
    <col min="257" max="257" width="10.33203125" customWidth="1"/>
    <col min="258" max="258" width="23.109375" customWidth="1"/>
    <col min="259" max="259" width="32.109375" customWidth="1"/>
    <col min="260" max="260" width="45.6640625" customWidth="1"/>
    <col min="508" max="508" width="4" customWidth="1"/>
    <col min="509" max="509" width="10.33203125" customWidth="1"/>
    <col min="510" max="510" width="4.44140625" customWidth="1"/>
    <col min="511" max="511" width="52" customWidth="1"/>
    <col min="512" max="512" width="11.6640625" customWidth="1"/>
    <col min="513" max="513" width="10.33203125" customWidth="1"/>
    <col min="514" max="514" width="23.109375" customWidth="1"/>
    <col min="515" max="515" width="32.109375" customWidth="1"/>
    <col min="516" max="516" width="45.6640625" customWidth="1"/>
    <col min="764" max="764" width="4" customWidth="1"/>
    <col min="765" max="765" width="10.33203125" customWidth="1"/>
    <col min="766" max="766" width="4.44140625" customWidth="1"/>
    <col min="767" max="767" width="52" customWidth="1"/>
    <col min="768" max="768" width="11.6640625" customWidth="1"/>
    <col min="769" max="769" width="10.33203125" customWidth="1"/>
    <col min="770" max="770" width="23.109375" customWidth="1"/>
    <col min="771" max="771" width="32.109375" customWidth="1"/>
    <col min="772" max="772" width="45.6640625" customWidth="1"/>
    <col min="1020" max="1020" width="4" customWidth="1"/>
    <col min="1021" max="1021" width="10.33203125" customWidth="1"/>
    <col min="1022" max="1022" width="4.44140625" customWidth="1"/>
    <col min="1023" max="1023" width="52" customWidth="1"/>
    <col min="1024" max="1024" width="11.6640625" customWidth="1"/>
    <col min="1025" max="1025" width="10.33203125" customWidth="1"/>
    <col min="1026" max="1026" width="23.109375" customWidth="1"/>
    <col min="1027" max="1027" width="32.109375" customWidth="1"/>
    <col min="1028" max="1028" width="45.6640625" customWidth="1"/>
    <col min="1276" max="1276" width="4" customWidth="1"/>
    <col min="1277" max="1277" width="10.33203125" customWidth="1"/>
    <col min="1278" max="1278" width="4.44140625" customWidth="1"/>
    <col min="1279" max="1279" width="52" customWidth="1"/>
    <col min="1280" max="1280" width="11.6640625" customWidth="1"/>
    <col min="1281" max="1281" width="10.33203125" customWidth="1"/>
    <col min="1282" max="1282" width="23.109375" customWidth="1"/>
    <col min="1283" max="1283" width="32.109375" customWidth="1"/>
    <col min="1284" max="1284" width="45.6640625" customWidth="1"/>
    <col min="1532" max="1532" width="4" customWidth="1"/>
    <col min="1533" max="1533" width="10.33203125" customWidth="1"/>
    <col min="1534" max="1534" width="4.44140625" customWidth="1"/>
    <col min="1535" max="1535" width="52" customWidth="1"/>
    <col min="1536" max="1536" width="11.6640625" customWidth="1"/>
    <col min="1537" max="1537" width="10.33203125" customWidth="1"/>
    <col min="1538" max="1538" width="23.109375" customWidth="1"/>
    <col min="1539" max="1539" width="32.109375" customWidth="1"/>
    <col min="1540" max="1540" width="45.6640625" customWidth="1"/>
    <col min="1788" max="1788" width="4" customWidth="1"/>
    <col min="1789" max="1789" width="10.33203125" customWidth="1"/>
    <col min="1790" max="1790" width="4.44140625" customWidth="1"/>
    <col min="1791" max="1791" width="52" customWidth="1"/>
    <col min="1792" max="1792" width="11.6640625" customWidth="1"/>
    <col min="1793" max="1793" width="10.33203125" customWidth="1"/>
    <col min="1794" max="1794" width="23.109375" customWidth="1"/>
    <col min="1795" max="1795" width="32.109375" customWidth="1"/>
    <col min="1796" max="1796" width="45.6640625" customWidth="1"/>
    <col min="2044" max="2044" width="4" customWidth="1"/>
    <col min="2045" max="2045" width="10.33203125" customWidth="1"/>
    <col min="2046" max="2046" width="4.44140625" customWidth="1"/>
    <col min="2047" max="2047" width="52" customWidth="1"/>
    <col min="2048" max="2048" width="11.6640625" customWidth="1"/>
    <col min="2049" max="2049" width="10.33203125" customWidth="1"/>
    <col min="2050" max="2050" width="23.109375" customWidth="1"/>
    <col min="2051" max="2051" width="32.109375" customWidth="1"/>
    <col min="2052" max="2052" width="45.6640625" customWidth="1"/>
    <col min="2300" max="2300" width="4" customWidth="1"/>
    <col min="2301" max="2301" width="10.33203125" customWidth="1"/>
    <col min="2302" max="2302" width="4.44140625" customWidth="1"/>
    <col min="2303" max="2303" width="52" customWidth="1"/>
    <col min="2304" max="2304" width="11.6640625" customWidth="1"/>
    <col min="2305" max="2305" width="10.33203125" customWidth="1"/>
    <col min="2306" max="2306" width="23.109375" customWidth="1"/>
    <col min="2307" max="2307" width="32.109375" customWidth="1"/>
    <col min="2308" max="2308" width="45.6640625" customWidth="1"/>
    <col min="2556" max="2556" width="4" customWidth="1"/>
    <col min="2557" max="2557" width="10.33203125" customWidth="1"/>
    <col min="2558" max="2558" width="4.44140625" customWidth="1"/>
    <col min="2559" max="2559" width="52" customWidth="1"/>
    <col min="2560" max="2560" width="11.6640625" customWidth="1"/>
    <col min="2561" max="2561" width="10.33203125" customWidth="1"/>
    <col min="2562" max="2562" width="23.109375" customWidth="1"/>
    <col min="2563" max="2563" width="32.109375" customWidth="1"/>
    <col min="2564" max="2564" width="45.6640625" customWidth="1"/>
    <col min="2812" max="2812" width="4" customWidth="1"/>
    <col min="2813" max="2813" width="10.33203125" customWidth="1"/>
    <col min="2814" max="2814" width="4.44140625" customWidth="1"/>
    <col min="2815" max="2815" width="52" customWidth="1"/>
    <col min="2816" max="2816" width="11.6640625" customWidth="1"/>
    <col min="2817" max="2817" width="10.33203125" customWidth="1"/>
    <col min="2818" max="2818" width="23.109375" customWidth="1"/>
    <col min="2819" max="2819" width="32.109375" customWidth="1"/>
    <col min="2820" max="2820" width="45.6640625" customWidth="1"/>
    <col min="3068" max="3068" width="4" customWidth="1"/>
    <col min="3069" max="3069" width="10.33203125" customWidth="1"/>
    <col min="3070" max="3070" width="4.44140625" customWidth="1"/>
    <col min="3071" max="3071" width="52" customWidth="1"/>
    <col min="3072" max="3072" width="11.6640625" customWidth="1"/>
    <col min="3073" max="3073" width="10.33203125" customWidth="1"/>
    <col min="3074" max="3074" width="23.109375" customWidth="1"/>
    <col min="3075" max="3075" width="32.109375" customWidth="1"/>
    <col min="3076" max="3076" width="45.6640625" customWidth="1"/>
    <col min="3324" max="3324" width="4" customWidth="1"/>
    <col min="3325" max="3325" width="10.33203125" customWidth="1"/>
    <col min="3326" max="3326" width="4.44140625" customWidth="1"/>
    <col min="3327" max="3327" width="52" customWidth="1"/>
    <col min="3328" max="3328" width="11.6640625" customWidth="1"/>
    <col min="3329" max="3329" width="10.33203125" customWidth="1"/>
    <col min="3330" max="3330" width="23.109375" customWidth="1"/>
    <col min="3331" max="3331" width="32.109375" customWidth="1"/>
    <col min="3332" max="3332" width="45.6640625" customWidth="1"/>
    <col min="3580" max="3580" width="4" customWidth="1"/>
    <col min="3581" max="3581" width="10.33203125" customWidth="1"/>
    <col min="3582" max="3582" width="4.44140625" customWidth="1"/>
    <col min="3583" max="3583" width="52" customWidth="1"/>
    <col min="3584" max="3584" width="11.6640625" customWidth="1"/>
    <col min="3585" max="3585" width="10.33203125" customWidth="1"/>
    <col min="3586" max="3586" width="23.109375" customWidth="1"/>
    <col min="3587" max="3587" width="32.109375" customWidth="1"/>
    <col min="3588" max="3588" width="45.6640625" customWidth="1"/>
    <col min="3836" max="3836" width="4" customWidth="1"/>
    <col min="3837" max="3837" width="10.33203125" customWidth="1"/>
    <col min="3838" max="3838" width="4.44140625" customWidth="1"/>
    <col min="3839" max="3839" width="52" customWidth="1"/>
    <col min="3840" max="3840" width="11.6640625" customWidth="1"/>
    <col min="3841" max="3841" width="10.33203125" customWidth="1"/>
    <col min="3842" max="3842" width="23.109375" customWidth="1"/>
    <col min="3843" max="3843" width="32.109375" customWidth="1"/>
    <col min="3844" max="3844" width="45.6640625" customWidth="1"/>
    <col min="4092" max="4092" width="4" customWidth="1"/>
    <col min="4093" max="4093" width="10.33203125" customWidth="1"/>
    <col min="4094" max="4094" width="4.44140625" customWidth="1"/>
    <col min="4095" max="4095" width="52" customWidth="1"/>
    <col min="4096" max="4096" width="11.6640625" customWidth="1"/>
    <col min="4097" max="4097" width="10.33203125" customWidth="1"/>
    <col min="4098" max="4098" width="23.109375" customWidth="1"/>
    <col min="4099" max="4099" width="32.109375" customWidth="1"/>
    <col min="4100" max="4100" width="45.6640625" customWidth="1"/>
    <col min="4348" max="4348" width="4" customWidth="1"/>
    <col min="4349" max="4349" width="10.33203125" customWidth="1"/>
    <col min="4350" max="4350" width="4.44140625" customWidth="1"/>
    <col min="4351" max="4351" width="52" customWidth="1"/>
    <col min="4352" max="4352" width="11.6640625" customWidth="1"/>
    <col min="4353" max="4353" width="10.33203125" customWidth="1"/>
    <col min="4354" max="4354" width="23.109375" customWidth="1"/>
    <col min="4355" max="4355" width="32.109375" customWidth="1"/>
    <col min="4356" max="4356" width="45.6640625" customWidth="1"/>
    <col min="4604" max="4604" width="4" customWidth="1"/>
    <col min="4605" max="4605" width="10.33203125" customWidth="1"/>
    <col min="4606" max="4606" width="4.44140625" customWidth="1"/>
    <col min="4607" max="4607" width="52" customWidth="1"/>
    <col min="4608" max="4608" width="11.6640625" customWidth="1"/>
    <col min="4609" max="4609" width="10.33203125" customWidth="1"/>
    <col min="4610" max="4610" width="23.109375" customWidth="1"/>
    <col min="4611" max="4611" width="32.109375" customWidth="1"/>
    <col min="4612" max="4612" width="45.6640625" customWidth="1"/>
    <col min="4860" max="4860" width="4" customWidth="1"/>
    <col min="4861" max="4861" width="10.33203125" customWidth="1"/>
    <col min="4862" max="4862" width="4.44140625" customWidth="1"/>
    <col min="4863" max="4863" width="52" customWidth="1"/>
    <col min="4864" max="4864" width="11.6640625" customWidth="1"/>
    <col min="4865" max="4865" width="10.33203125" customWidth="1"/>
    <col min="4866" max="4866" width="23.109375" customWidth="1"/>
    <col min="4867" max="4867" width="32.109375" customWidth="1"/>
    <col min="4868" max="4868" width="45.6640625" customWidth="1"/>
    <col min="5116" max="5116" width="4" customWidth="1"/>
    <col min="5117" max="5117" width="10.33203125" customWidth="1"/>
    <col min="5118" max="5118" width="4.44140625" customWidth="1"/>
    <col min="5119" max="5119" width="52" customWidth="1"/>
    <col min="5120" max="5120" width="11.6640625" customWidth="1"/>
    <col min="5121" max="5121" width="10.33203125" customWidth="1"/>
    <col min="5122" max="5122" width="23.109375" customWidth="1"/>
    <col min="5123" max="5123" width="32.109375" customWidth="1"/>
    <col min="5124" max="5124" width="45.6640625" customWidth="1"/>
    <col min="5372" max="5372" width="4" customWidth="1"/>
    <col min="5373" max="5373" width="10.33203125" customWidth="1"/>
    <col min="5374" max="5374" width="4.44140625" customWidth="1"/>
    <col min="5375" max="5375" width="52" customWidth="1"/>
    <col min="5376" max="5376" width="11.6640625" customWidth="1"/>
    <col min="5377" max="5377" width="10.33203125" customWidth="1"/>
    <col min="5378" max="5378" width="23.109375" customWidth="1"/>
    <col min="5379" max="5379" width="32.109375" customWidth="1"/>
    <col min="5380" max="5380" width="45.6640625" customWidth="1"/>
    <col min="5628" max="5628" width="4" customWidth="1"/>
    <col min="5629" max="5629" width="10.33203125" customWidth="1"/>
    <col min="5630" max="5630" width="4.44140625" customWidth="1"/>
    <col min="5631" max="5631" width="52" customWidth="1"/>
    <col min="5632" max="5632" width="11.6640625" customWidth="1"/>
    <col min="5633" max="5633" width="10.33203125" customWidth="1"/>
    <col min="5634" max="5634" width="23.109375" customWidth="1"/>
    <col min="5635" max="5635" width="32.109375" customWidth="1"/>
    <col min="5636" max="5636" width="45.6640625" customWidth="1"/>
    <col min="5884" max="5884" width="4" customWidth="1"/>
    <col min="5885" max="5885" width="10.33203125" customWidth="1"/>
    <col min="5886" max="5886" width="4.44140625" customWidth="1"/>
    <col min="5887" max="5887" width="52" customWidth="1"/>
    <col min="5888" max="5888" width="11.6640625" customWidth="1"/>
    <col min="5889" max="5889" width="10.33203125" customWidth="1"/>
    <col min="5890" max="5890" width="23.109375" customWidth="1"/>
    <col min="5891" max="5891" width="32.109375" customWidth="1"/>
    <col min="5892" max="5892" width="45.6640625" customWidth="1"/>
    <col min="6140" max="6140" width="4" customWidth="1"/>
    <col min="6141" max="6141" width="10.33203125" customWidth="1"/>
    <col min="6142" max="6142" width="4.44140625" customWidth="1"/>
    <col min="6143" max="6143" width="52" customWidth="1"/>
    <col min="6144" max="6144" width="11.6640625" customWidth="1"/>
    <col min="6145" max="6145" width="10.33203125" customWidth="1"/>
    <col min="6146" max="6146" width="23.109375" customWidth="1"/>
    <col min="6147" max="6147" width="32.109375" customWidth="1"/>
    <col min="6148" max="6148" width="45.6640625" customWidth="1"/>
    <col min="6396" max="6396" width="4" customWidth="1"/>
    <col min="6397" max="6397" width="10.33203125" customWidth="1"/>
    <col min="6398" max="6398" width="4.44140625" customWidth="1"/>
    <col min="6399" max="6399" width="52" customWidth="1"/>
    <col min="6400" max="6400" width="11.6640625" customWidth="1"/>
    <col min="6401" max="6401" width="10.33203125" customWidth="1"/>
    <col min="6402" max="6402" width="23.109375" customWidth="1"/>
    <col min="6403" max="6403" width="32.109375" customWidth="1"/>
    <col min="6404" max="6404" width="45.6640625" customWidth="1"/>
    <col min="6652" max="6652" width="4" customWidth="1"/>
    <col min="6653" max="6653" width="10.33203125" customWidth="1"/>
    <col min="6654" max="6654" width="4.44140625" customWidth="1"/>
    <col min="6655" max="6655" width="52" customWidth="1"/>
    <col min="6656" max="6656" width="11.6640625" customWidth="1"/>
    <col min="6657" max="6657" width="10.33203125" customWidth="1"/>
    <col min="6658" max="6658" width="23.109375" customWidth="1"/>
    <col min="6659" max="6659" width="32.109375" customWidth="1"/>
    <col min="6660" max="6660" width="45.6640625" customWidth="1"/>
    <col min="6908" max="6908" width="4" customWidth="1"/>
    <col min="6909" max="6909" width="10.33203125" customWidth="1"/>
    <col min="6910" max="6910" width="4.44140625" customWidth="1"/>
    <col min="6911" max="6911" width="52" customWidth="1"/>
    <col min="6912" max="6912" width="11.6640625" customWidth="1"/>
    <col min="6913" max="6913" width="10.33203125" customWidth="1"/>
    <col min="6914" max="6914" width="23.109375" customWidth="1"/>
    <col min="6915" max="6915" width="32.109375" customWidth="1"/>
    <col min="6916" max="6916" width="45.6640625" customWidth="1"/>
    <col min="7164" max="7164" width="4" customWidth="1"/>
    <col min="7165" max="7165" width="10.33203125" customWidth="1"/>
    <col min="7166" max="7166" width="4.44140625" customWidth="1"/>
    <col min="7167" max="7167" width="52" customWidth="1"/>
    <col min="7168" max="7168" width="11.6640625" customWidth="1"/>
    <col min="7169" max="7169" width="10.33203125" customWidth="1"/>
    <col min="7170" max="7170" width="23.109375" customWidth="1"/>
    <col min="7171" max="7171" width="32.109375" customWidth="1"/>
    <col min="7172" max="7172" width="45.6640625" customWidth="1"/>
    <col min="7420" max="7420" width="4" customWidth="1"/>
    <col min="7421" max="7421" width="10.33203125" customWidth="1"/>
    <col min="7422" max="7422" width="4.44140625" customWidth="1"/>
    <col min="7423" max="7423" width="52" customWidth="1"/>
    <col min="7424" max="7424" width="11.6640625" customWidth="1"/>
    <col min="7425" max="7425" width="10.33203125" customWidth="1"/>
    <col min="7426" max="7426" width="23.109375" customWidth="1"/>
    <col min="7427" max="7427" width="32.109375" customWidth="1"/>
    <col min="7428" max="7428" width="45.6640625" customWidth="1"/>
    <col min="7676" max="7676" width="4" customWidth="1"/>
    <col min="7677" max="7677" width="10.33203125" customWidth="1"/>
    <col min="7678" max="7678" width="4.44140625" customWidth="1"/>
    <col min="7679" max="7679" width="52" customWidth="1"/>
    <col min="7680" max="7680" width="11.6640625" customWidth="1"/>
    <col min="7681" max="7681" width="10.33203125" customWidth="1"/>
    <col min="7682" max="7682" width="23.109375" customWidth="1"/>
    <col min="7683" max="7683" width="32.109375" customWidth="1"/>
    <col min="7684" max="7684" width="45.6640625" customWidth="1"/>
    <col min="7932" max="7932" width="4" customWidth="1"/>
    <col min="7933" max="7933" width="10.33203125" customWidth="1"/>
    <col min="7934" max="7934" width="4.44140625" customWidth="1"/>
    <col min="7935" max="7935" width="52" customWidth="1"/>
    <col min="7936" max="7936" width="11.6640625" customWidth="1"/>
    <col min="7937" max="7937" width="10.33203125" customWidth="1"/>
    <col min="7938" max="7938" width="23.109375" customWidth="1"/>
    <col min="7939" max="7939" width="32.109375" customWidth="1"/>
    <col min="7940" max="7940" width="45.6640625" customWidth="1"/>
    <col min="8188" max="8188" width="4" customWidth="1"/>
    <col min="8189" max="8189" width="10.33203125" customWidth="1"/>
    <col min="8190" max="8190" width="4.44140625" customWidth="1"/>
    <col min="8191" max="8191" width="52" customWidth="1"/>
    <col min="8192" max="8192" width="11.6640625" customWidth="1"/>
    <col min="8193" max="8193" width="10.33203125" customWidth="1"/>
    <col min="8194" max="8194" width="23.109375" customWidth="1"/>
    <col min="8195" max="8195" width="32.109375" customWidth="1"/>
    <col min="8196" max="8196" width="45.6640625" customWidth="1"/>
    <col min="8444" max="8444" width="4" customWidth="1"/>
    <col min="8445" max="8445" width="10.33203125" customWidth="1"/>
    <col min="8446" max="8446" width="4.44140625" customWidth="1"/>
    <col min="8447" max="8447" width="52" customWidth="1"/>
    <col min="8448" max="8448" width="11.6640625" customWidth="1"/>
    <col min="8449" max="8449" width="10.33203125" customWidth="1"/>
    <col min="8450" max="8450" width="23.109375" customWidth="1"/>
    <col min="8451" max="8451" width="32.109375" customWidth="1"/>
    <col min="8452" max="8452" width="45.6640625" customWidth="1"/>
    <col min="8700" max="8700" width="4" customWidth="1"/>
    <col min="8701" max="8701" width="10.33203125" customWidth="1"/>
    <col min="8702" max="8702" width="4.44140625" customWidth="1"/>
    <col min="8703" max="8703" width="52" customWidth="1"/>
    <col min="8704" max="8704" width="11.6640625" customWidth="1"/>
    <col min="8705" max="8705" width="10.33203125" customWidth="1"/>
    <col min="8706" max="8706" width="23.109375" customWidth="1"/>
    <col min="8707" max="8707" width="32.109375" customWidth="1"/>
    <col min="8708" max="8708" width="45.6640625" customWidth="1"/>
    <col min="8956" max="8956" width="4" customWidth="1"/>
    <col min="8957" max="8957" width="10.33203125" customWidth="1"/>
    <col min="8958" max="8958" width="4.44140625" customWidth="1"/>
    <col min="8959" max="8959" width="52" customWidth="1"/>
    <col min="8960" max="8960" width="11.6640625" customWidth="1"/>
    <col min="8961" max="8961" width="10.33203125" customWidth="1"/>
    <col min="8962" max="8962" width="23.109375" customWidth="1"/>
    <col min="8963" max="8963" width="32.109375" customWidth="1"/>
    <col min="8964" max="8964" width="45.6640625" customWidth="1"/>
    <col min="9212" max="9212" width="4" customWidth="1"/>
    <col min="9213" max="9213" width="10.33203125" customWidth="1"/>
    <col min="9214" max="9214" width="4.44140625" customWidth="1"/>
    <col min="9215" max="9215" width="52" customWidth="1"/>
    <col min="9216" max="9216" width="11.6640625" customWidth="1"/>
    <col min="9217" max="9217" width="10.33203125" customWidth="1"/>
    <col min="9218" max="9218" width="23.109375" customWidth="1"/>
    <col min="9219" max="9219" width="32.109375" customWidth="1"/>
    <col min="9220" max="9220" width="45.6640625" customWidth="1"/>
    <col min="9468" max="9468" width="4" customWidth="1"/>
    <col min="9469" max="9469" width="10.33203125" customWidth="1"/>
    <col min="9470" max="9470" width="4.44140625" customWidth="1"/>
    <col min="9471" max="9471" width="52" customWidth="1"/>
    <col min="9472" max="9472" width="11.6640625" customWidth="1"/>
    <col min="9473" max="9473" width="10.33203125" customWidth="1"/>
    <col min="9474" max="9474" width="23.109375" customWidth="1"/>
    <col min="9475" max="9475" width="32.109375" customWidth="1"/>
    <col min="9476" max="9476" width="45.6640625" customWidth="1"/>
    <col min="9724" max="9724" width="4" customWidth="1"/>
    <col min="9725" max="9725" width="10.33203125" customWidth="1"/>
    <col min="9726" max="9726" width="4.44140625" customWidth="1"/>
    <col min="9727" max="9727" width="52" customWidth="1"/>
    <col min="9728" max="9728" width="11.6640625" customWidth="1"/>
    <col min="9729" max="9729" width="10.33203125" customWidth="1"/>
    <col min="9730" max="9730" width="23.109375" customWidth="1"/>
    <col min="9731" max="9731" width="32.109375" customWidth="1"/>
    <col min="9732" max="9732" width="45.6640625" customWidth="1"/>
    <col min="9980" max="9980" width="4" customWidth="1"/>
    <col min="9981" max="9981" width="10.33203125" customWidth="1"/>
    <col min="9982" max="9982" width="4.44140625" customWidth="1"/>
    <col min="9983" max="9983" width="52" customWidth="1"/>
    <col min="9984" max="9984" width="11.6640625" customWidth="1"/>
    <col min="9985" max="9985" width="10.33203125" customWidth="1"/>
    <col min="9986" max="9986" width="23.109375" customWidth="1"/>
    <col min="9987" max="9987" width="32.109375" customWidth="1"/>
    <col min="9988" max="9988" width="45.6640625" customWidth="1"/>
    <col min="10236" max="10236" width="4" customWidth="1"/>
    <col min="10237" max="10237" width="10.33203125" customWidth="1"/>
    <col min="10238" max="10238" width="4.44140625" customWidth="1"/>
    <col min="10239" max="10239" width="52" customWidth="1"/>
    <col min="10240" max="10240" width="11.6640625" customWidth="1"/>
    <col min="10241" max="10241" width="10.33203125" customWidth="1"/>
    <col min="10242" max="10242" width="23.109375" customWidth="1"/>
    <col min="10243" max="10243" width="32.109375" customWidth="1"/>
    <col min="10244" max="10244" width="45.6640625" customWidth="1"/>
    <col min="10492" max="10492" width="4" customWidth="1"/>
    <col min="10493" max="10493" width="10.33203125" customWidth="1"/>
    <col min="10494" max="10494" width="4.44140625" customWidth="1"/>
    <col min="10495" max="10495" width="52" customWidth="1"/>
    <col min="10496" max="10496" width="11.6640625" customWidth="1"/>
    <col min="10497" max="10497" width="10.33203125" customWidth="1"/>
    <col min="10498" max="10498" width="23.109375" customWidth="1"/>
    <col min="10499" max="10499" width="32.109375" customWidth="1"/>
    <col min="10500" max="10500" width="45.6640625" customWidth="1"/>
    <col min="10748" max="10748" width="4" customWidth="1"/>
    <col min="10749" max="10749" width="10.33203125" customWidth="1"/>
    <col min="10750" max="10750" width="4.44140625" customWidth="1"/>
    <col min="10751" max="10751" width="52" customWidth="1"/>
    <col min="10752" max="10752" width="11.6640625" customWidth="1"/>
    <col min="10753" max="10753" width="10.33203125" customWidth="1"/>
    <col min="10754" max="10754" width="23.109375" customWidth="1"/>
    <col min="10755" max="10755" width="32.109375" customWidth="1"/>
    <col min="10756" max="10756" width="45.6640625" customWidth="1"/>
    <col min="11004" max="11004" width="4" customWidth="1"/>
    <col min="11005" max="11005" width="10.33203125" customWidth="1"/>
    <col min="11006" max="11006" width="4.44140625" customWidth="1"/>
    <col min="11007" max="11007" width="52" customWidth="1"/>
    <col min="11008" max="11008" width="11.6640625" customWidth="1"/>
    <col min="11009" max="11009" width="10.33203125" customWidth="1"/>
    <col min="11010" max="11010" width="23.109375" customWidth="1"/>
    <col min="11011" max="11011" width="32.109375" customWidth="1"/>
    <col min="11012" max="11012" width="45.6640625" customWidth="1"/>
    <col min="11260" max="11260" width="4" customWidth="1"/>
    <col min="11261" max="11261" width="10.33203125" customWidth="1"/>
    <col min="11262" max="11262" width="4.44140625" customWidth="1"/>
    <col min="11263" max="11263" width="52" customWidth="1"/>
    <col min="11264" max="11264" width="11.6640625" customWidth="1"/>
    <col min="11265" max="11265" width="10.33203125" customWidth="1"/>
    <col min="11266" max="11266" width="23.109375" customWidth="1"/>
    <col min="11267" max="11267" width="32.109375" customWidth="1"/>
    <col min="11268" max="11268" width="45.6640625" customWidth="1"/>
    <col min="11516" max="11516" width="4" customWidth="1"/>
    <col min="11517" max="11517" width="10.33203125" customWidth="1"/>
    <col min="11518" max="11518" width="4.44140625" customWidth="1"/>
    <col min="11519" max="11519" width="52" customWidth="1"/>
    <col min="11520" max="11520" width="11.6640625" customWidth="1"/>
    <col min="11521" max="11521" width="10.33203125" customWidth="1"/>
    <col min="11522" max="11522" width="23.109375" customWidth="1"/>
    <col min="11523" max="11523" width="32.109375" customWidth="1"/>
    <col min="11524" max="11524" width="45.6640625" customWidth="1"/>
    <col min="11772" max="11772" width="4" customWidth="1"/>
    <col min="11773" max="11773" width="10.33203125" customWidth="1"/>
    <col min="11774" max="11774" width="4.44140625" customWidth="1"/>
    <col min="11775" max="11775" width="52" customWidth="1"/>
    <col min="11776" max="11776" width="11.6640625" customWidth="1"/>
    <col min="11777" max="11777" width="10.33203125" customWidth="1"/>
    <col min="11778" max="11778" width="23.109375" customWidth="1"/>
    <col min="11779" max="11779" width="32.109375" customWidth="1"/>
    <col min="11780" max="11780" width="45.6640625" customWidth="1"/>
    <col min="12028" max="12028" width="4" customWidth="1"/>
    <col min="12029" max="12029" width="10.33203125" customWidth="1"/>
    <col min="12030" max="12030" width="4.44140625" customWidth="1"/>
    <col min="12031" max="12031" width="52" customWidth="1"/>
    <col min="12032" max="12032" width="11.6640625" customWidth="1"/>
    <col min="12033" max="12033" width="10.33203125" customWidth="1"/>
    <col min="12034" max="12034" width="23.109375" customWidth="1"/>
    <col min="12035" max="12035" width="32.109375" customWidth="1"/>
    <col min="12036" max="12036" width="45.6640625" customWidth="1"/>
    <col min="12284" max="12284" width="4" customWidth="1"/>
    <col min="12285" max="12285" width="10.33203125" customWidth="1"/>
    <col min="12286" max="12286" width="4.44140625" customWidth="1"/>
    <col min="12287" max="12287" width="52" customWidth="1"/>
    <col min="12288" max="12288" width="11.6640625" customWidth="1"/>
    <col min="12289" max="12289" width="10.33203125" customWidth="1"/>
    <col min="12290" max="12290" width="23.109375" customWidth="1"/>
    <col min="12291" max="12291" width="32.109375" customWidth="1"/>
    <col min="12292" max="12292" width="45.6640625" customWidth="1"/>
    <col min="12540" max="12540" width="4" customWidth="1"/>
    <col min="12541" max="12541" width="10.33203125" customWidth="1"/>
    <col min="12542" max="12542" width="4.44140625" customWidth="1"/>
    <col min="12543" max="12543" width="52" customWidth="1"/>
    <col min="12544" max="12544" width="11.6640625" customWidth="1"/>
    <col min="12545" max="12545" width="10.33203125" customWidth="1"/>
    <col min="12546" max="12546" width="23.109375" customWidth="1"/>
    <col min="12547" max="12547" width="32.109375" customWidth="1"/>
    <col min="12548" max="12548" width="45.6640625" customWidth="1"/>
    <col min="12796" max="12796" width="4" customWidth="1"/>
    <col min="12797" max="12797" width="10.33203125" customWidth="1"/>
    <col min="12798" max="12798" width="4.44140625" customWidth="1"/>
    <col min="12799" max="12799" width="52" customWidth="1"/>
    <col min="12800" max="12800" width="11.6640625" customWidth="1"/>
    <col min="12801" max="12801" width="10.33203125" customWidth="1"/>
    <col min="12802" max="12802" width="23.109375" customWidth="1"/>
    <col min="12803" max="12803" width="32.109375" customWidth="1"/>
    <col min="12804" max="12804" width="45.6640625" customWidth="1"/>
    <col min="13052" max="13052" width="4" customWidth="1"/>
    <col min="13053" max="13053" width="10.33203125" customWidth="1"/>
    <col min="13054" max="13054" width="4.44140625" customWidth="1"/>
    <col min="13055" max="13055" width="52" customWidth="1"/>
    <col min="13056" max="13056" width="11.6640625" customWidth="1"/>
    <col min="13057" max="13057" width="10.33203125" customWidth="1"/>
    <col min="13058" max="13058" width="23.109375" customWidth="1"/>
    <col min="13059" max="13059" width="32.109375" customWidth="1"/>
    <col min="13060" max="13060" width="45.6640625" customWidth="1"/>
    <col min="13308" max="13308" width="4" customWidth="1"/>
    <col min="13309" max="13309" width="10.33203125" customWidth="1"/>
    <col min="13310" max="13310" width="4.44140625" customWidth="1"/>
    <col min="13311" max="13311" width="52" customWidth="1"/>
    <col min="13312" max="13312" width="11.6640625" customWidth="1"/>
    <col min="13313" max="13313" width="10.33203125" customWidth="1"/>
    <col min="13314" max="13314" width="23.109375" customWidth="1"/>
    <col min="13315" max="13315" width="32.109375" customWidth="1"/>
    <col min="13316" max="13316" width="45.6640625" customWidth="1"/>
    <col min="13564" max="13564" width="4" customWidth="1"/>
    <col min="13565" max="13565" width="10.33203125" customWidth="1"/>
    <col min="13566" max="13566" width="4.44140625" customWidth="1"/>
    <col min="13567" max="13567" width="52" customWidth="1"/>
    <col min="13568" max="13568" width="11.6640625" customWidth="1"/>
    <col min="13569" max="13569" width="10.33203125" customWidth="1"/>
    <col min="13570" max="13570" width="23.109375" customWidth="1"/>
    <col min="13571" max="13571" width="32.109375" customWidth="1"/>
    <col min="13572" max="13572" width="45.6640625" customWidth="1"/>
    <col min="13820" max="13820" width="4" customWidth="1"/>
    <col min="13821" max="13821" width="10.33203125" customWidth="1"/>
    <col min="13822" max="13822" width="4.44140625" customWidth="1"/>
    <col min="13823" max="13823" width="52" customWidth="1"/>
    <col min="13824" max="13824" width="11.6640625" customWidth="1"/>
    <col min="13825" max="13825" width="10.33203125" customWidth="1"/>
    <col min="13826" max="13826" width="23.109375" customWidth="1"/>
    <col min="13827" max="13827" width="32.109375" customWidth="1"/>
    <col min="13828" max="13828" width="45.6640625" customWidth="1"/>
    <col min="14076" max="14076" width="4" customWidth="1"/>
    <col min="14077" max="14077" width="10.33203125" customWidth="1"/>
    <col min="14078" max="14078" width="4.44140625" customWidth="1"/>
    <col min="14079" max="14079" width="52" customWidth="1"/>
    <col min="14080" max="14080" width="11.6640625" customWidth="1"/>
    <col min="14081" max="14081" width="10.33203125" customWidth="1"/>
    <col min="14082" max="14082" width="23.109375" customWidth="1"/>
    <col min="14083" max="14083" width="32.109375" customWidth="1"/>
    <col min="14084" max="14084" width="45.6640625" customWidth="1"/>
    <col min="14332" max="14332" width="4" customWidth="1"/>
    <col min="14333" max="14333" width="10.33203125" customWidth="1"/>
    <col min="14334" max="14334" width="4.44140625" customWidth="1"/>
    <col min="14335" max="14335" width="52" customWidth="1"/>
    <col min="14336" max="14336" width="11.6640625" customWidth="1"/>
    <col min="14337" max="14337" width="10.33203125" customWidth="1"/>
    <col min="14338" max="14338" width="23.109375" customWidth="1"/>
    <col min="14339" max="14339" width="32.109375" customWidth="1"/>
    <col min="14340" max="14340" width="45.6640625" customWidth="1"/>
    <col min="14588" max="14588" width="4" customWidth="1"/>
    <col min="14589" max="14589" width="10.33203125" customWidth="1"/>
    <col min="14590" max="14590" width="4.44140625" customWidth="1"/>
    <col min="14591" max="14591" width="52" customWidth="1"/>
    <col min="14592" max="14592" width="11.6640625" customWidth="1"/>
    <col min="14593" max="14593" width="10.33203125" customWidth="1"/>
    <col min="14594" max="14594" width="23.109375" customWidth="1"/>
    <col min="14595" max="14595" width="32.109375" customWidth="1"/>
    <col min="14596" max="14596" width="45.6640625" customWidth="1"/>
    <col min="14844" max="14844" width="4" customWidth="1"/>
    <col min="14845" max="14845" width="10.33203125" customWidth="1"/>
    <col min="14846" max="14846" width="4.44140625" customWidth="1"/>
    <col min="14847" max="14847" width="52" customWidth="1"/>
    <col min="14848" max="14848" width="11.6640625" customWidth="1"/>
    <col min="14849" max="14849" width="10.33203125" customWidth="1"/>
    <col min="14850" max="14850" width="23.109375" customWidth="1"/>
    <col min="14851" max="14851" width="32.109375" customWidth="1"/>
    <col min="14852" max="14852" width="45.6640625" customWidth="1"/>
    <col min="15100" max="15100" width="4" customWidth="1"/>
    <col min="15101" max="15101" width="10.33203125" customWidth="1"/>
    <col min="15102" max="15102" width="4.44140625" customWidth="1"/>
    <col min="15103" max="15103" width="52" customWidth="1"/>
    <col min="15104" max="15104" width="11.6640625" customWidth="1"/>
    <col min="15105" max="15105" width="10.33203125" customWidth="1"/>
    <col min="15106" max="15106" width="23.109375" customWidth="1"/>
    <col min="15107" max="15107" width="32.109375" customWidth="1"/>
    <col min="15108" max="15108" width="45.6640625" customWidth="1"/>
    <col min="15356" max="15356" width="4" customWidth="1"/>
    <col min="15357" max="15357" width="10.33203125" customWidth="1"/>
    <col min="15358" max="15358" width="4.44140625" customWidth="1"/>
    <col min="15359" max="15359" width="52" customWidth="1"/>
    <col min="15360" max="15360" width="11.6640625" customWidth="1"/>
    <col min="15361" max="15361" width="10.33203125" customWidth="1"/>
    <col min="15362" max="15362" width="23.109375" customWidth="1"/>
    <col min="15363" max="15363" width="32.109375" customWidth="1"/>
    <col min="15364" max="15364" width="45.6640625" customWidth="1"/>
    <col min="15612" max="15612" width="4" customWidth="1"/>
    <col min="15613" max="15613" width="10.33203125" customWidth="1"/>
    <col min="15614" max="15614" width="4.44140625" customWidth="1"/>
    <col min="15615" max="15615" width="52" customWidth="1"/>
    <col min="15616" max="15616" width="11.6640625" customWidth="1"/>
    <col min="15617" max="15617" width="10.33203125" customWidth="1"/>
    <col min="15618" max="15618" width="23.109375" customWidth="1"/>
    <col min="15619" max="15619" width="32.109375" customWidth="1"/>
    <col min="15620" max="15620" width="45.6640625" customWidth="1"/>
    <col min="15868" max="15868" width="4" customWidth="1"/>
    <col min="15869" max="15869" width="10.33203125" customWidth="1"/>
    <col min="15870" max="15870" width="4.44140625" customWidth="1"/>
    <col min="15871" max="15871" width="52" customWidth="1"/>
    <col min="15872" max="15872" width="11.6640625" customWidth="1"/>
    <col min="15873" max="15873" width="10.33203125" customWidth="1"/>
    <col min="15874" max="15874" width="23.109375" customWidth="1"/>
    <col min="15875" max="15875" width="32.109375" customWidth="1"/>
    <col min="15876" max="15876" width="45.6640625" customWidth="1"/>
    <col min="16124" max="16124" width="4" customWidth="1"/>
    <col min="16125" max="16125" width="10.33203125" customWidth="1"/>
    <col min="16126" max="16126" width="4.44140625" customWidth="1"/>
    <col min="16127" max="16127" width="52" customWidth="1"/>
    <col min="16128" max="16128" width="11.6640625" customWidth="1"/>
    <col min="16129" max="16129" width="10.33203125" customWidth="1"/>
    <col min="16130" max="16130" width="23.109375" customWidth="1"/>
    <col min="16131" max="16131" width="32.109375" customWidth="1"/>
    <col min="16132" max="16132" width="45.6640625" customWidth="1"/>
  </cols>
  <sheetData>
    <row r="2" spans="1:10" x14ac:dyDescent="0.3">
      <c r="B2" s="1"/>
      <c r="H2" s="3"/>
      <c r="I2" s="4" t="s">
        <v>28</v>
      </c>
    </row>
    <row r="3" spans="1:10" ht="18" x14ac:dyDescent="0.35">
      <c r="B3" s="5" t="s">
        <v>56</v>
      </c>
      <c r="G3" s="2"/>
      <c r="H3" s="3"/>
      <c r="I3" s="3" t="s">
        <v>0</v>
      </c>
    </row>
    <row r="4" spans="1:10" x14ac:dyDescent="0.3">
      <c r="A4" s="6"/>
      <c r="B4" s="7"/>
      <c r="C4" s="8"/>
      <c r="D4" s="9"/>
      <c r="E4" s="9"/>
      <c r="H4" s="10"/>
    </row>
    <row r="5" spans="1:10" ht="28.8" x14ac:dyDescent="0.3">
      <c r="B5" s="16" t="s">
        <v>1</v>
      </c>
      <c r="C5" s="16" t="s">
        <v>2</v>
      </c>
      <c r="D5" s="16" t="s">
        <v>3</v>
      </c>
      <c r="E5" s="16" t="s">
        <v>50</v>
      </c>
      <c r="F5" s="17" t="s">
        <v>4</v>
      </c>
      <c r="G5" s="17" t="s">
        <v>5</v>
      </c>
      <c r="H5" s="17" t="s">
        <v>6</v>
      </c>
      <c r="I5" s="18" t="s">
        <v>7</v>
      </c>
      <c r="J5" s="19" t="s">
        <v>8</v>
      </c>
    </row>
    <row r="6" spans="1:10" x14ac:dyDescent="0.3">
      <c r="A6">
        <v>1</v>
      </c>
      <c r="B6" s="11">
        <v>13255802</v>
      </c>
      <c r="C6" s="12">
        <v>7</v>
      </c>
      <c r="D6" s="11" t="s">
        <v>18</v>
      </c>
      <c r="E6" s="11" t="s">
        <v>51</v>
      </c>
      <c r="F6" s="13">
        <v>41395</v>
      </c>
      <c r="G6" s="14">
        <v>44503</v>
      </c>
      <c r="H6" s="15" t="str">
        <f t="shared" ref="H6:H14" si="0">DATEDIF(F6,G6,"y")&amp;" años "&amp;DATEDIF(F6,G6,"ym")&amp;" meses "&amp;DATEDIF(F6,G6,"md")&amp;" días"</f>
        <v>8 años 6 meses 2 días</v>
      </c>
      <c r="I6" s="11" t="s">
        <v>38</v>
      </c>
      <c r="J6" s="11" t="s">
        <v>25</v>
      </c>
    </row>
    <row r="7" spans="1:10" x14ac:dyDescent="0.3">
      <c r="A7">
        <v>2</v>
      </c>
      <c r="B7" s="11">
        <v>14609105</v>
      </c>
      <c r="C7" s="12">
        <v>9</v>
      </c>
      <c r="D7" s="11" t="s">
        <v>16</v>
      </c>
      <c r="E7" s="11" t="s">
        <v>51</v>
      </c>
      <c r="F7" s="13">
        <v>40969</v>
      </c>
      <c r="G7" s="14">
        <v>44503</v>
      </c>
      <c r="H7" s="15" t="str">
        <f t="shared" si="0"/>
        <v>9 años 8 meses 2 días</v>
      </c>
      <c r="I7" s="11" t="s">
        <v>38</v>
      </c>
      <c r="J7" s="11" t="s">
        <v>27</v>
      </c>
    </row>
    <row r="8" spans="1:10" x14ac:dyDescent="0.3">
      <c r="A8">
        <v>3</v>
      </c>
      <c r="B8" s="11">
        <v>6289563</v>
      </c>
      <c r="C8" s="12">
        <v>2</v>
      </c>
      <c r="D8" s="11" t="s">
        <v>30</v>
      </c>
      <c r="E8" s="11" t="s">
        <v>51</v>
      </c>
      <c r="F8" s="13">
        <v>38047</v>
      </c>
      <c r="G8" s="14">
        <v>44503</v>
      </c>
      <c r="H8" s="15" t="str">
        <f t="shared" si="0"/>
        <v>17 años 8 meses 2 días</v>
      </c>
      <c r="I8" s="11" t="s">
        <v>39</v>
      </c>
      <c r="J8" s="11" t="s">
        <v>42</v>
      </c>
    </row>
    <row r="9" spans="1:10" x14ac:dyDescent="0.3">
      <c r="A9">
        <v>4</v>
      </c>
      <c r="B9" s="11">
        <v>9669398</v>
      </c>
      <c r="C9" s="12">
        <v>2</v>
      </c>
      <c r="D9" s="11" t="s">
        <v>12</v>
      </c>
      <c r="E9" s="11" t="s">
        <v>51</v>
      </c>
      <c r="F9" s="13">
        <v>34759</v>
      </c>
      <c r="G9" s="14">
        <v>44503</v>
      </c>
      <c r="H9" s="15" t="str">
        <f t="shared" si="0"/>
        <v>26 años 8 meses 2 días</v>
      </c>
      <c r="I9" s="11" t="s">
        <v>38</v>
      </c>
      <c r="J9" s="11" t="s">
        <v>24</v>
      </c>
    </row>
    <row r="10" spans="1:10" x14ac:dyDescent="0.3">
      <c r="A10">
        <v>5</v>
      </c>
      <c r="B10" s="11">
        <v>6866273</v>
      </c>
      <c r="C10" s="12">
        <v>7</v>
      </c>
      <c r="D10" s="11" t="s">
        <v>15</v>
      </c>
      <c r="E10" s="11" t="s">
        <v>51</v>
      </c>
      <c r="F10" s="13">
        <v>40616</v>
      </c>
      <c r="G10" s="14">
        <v>44503</v>
      </c>
      <c r="H10" s="15" t="str">
        <f t="shared" si="0"/>
        <v>10 años 7 meses 20 días</v>
      </c>
      <c r="I10" s="11" t="s">
        <v>38</v>
      </c>
      <c r="J10" s="11" t="s">
        <v>24</v>
      </c>
    </row>
    <row r="11" spans="1:10" x14ac:dyDescent="0.3">
      <c r="A11">
        <v>6</v>
      </c>
      <c r="B11" s="11">
        <v>13017316</v>
      </c>
      <c r="C11" s="12">
        <v>0</v>
      </c>
      <c r="D11" s="11" t="s">
        <v>23</v>
      </c>
      <c r="E11" s="11" t="s">
        <v>51</v>
      </c>
      <c r="F11" s="13">
        <v>42064</v>
      </c>
      <c r="G11" s="14">
        <v>44503</v>
      </c>
      <c r="H11" s="15" t="str">
        <f t="shared" si="0"/>
        <v>6 años 8 meses 2 días</v>
      </c>
      <c r="I11" s="11" t="s">
        <v>38</v>
      </c>
      <c r="J11" s="11" t="s">
        <v>24</v>
      </c>
    </row>
    <row r="12" spans="1:10" x14ac:dyDescent="0.3">
      <c r="A12">
        <v>7</v>
      </c>
      <c r="B12" s="11">
        <v>5169659</v>
      </c>
      <c r="C12" s="12" t="s">
        <v>9</v>
      </c>
      <c r="D12" s="11" t="s">
        <v>52</v>
      </c>
      <c r="E12" s="11" t="s">
        <v>51</v>
      </c>
      <c r="F12" s="13">
        <v>35247</v>
      </c>
      <c r="G12" s="14">
        <v>44503</v>
      </c>
      <c r="H12" s="15" t="str">
        <f t="shared" si="0"/>
        <v>25 años 4 meses 2 días</v>
      </c>
      <c r="I12" s="11" t="s">
        <v>39</v>
      </c>
      <c r="J12" s="11" t="s">
        <v>53</v>
      </c>
    </row>
    <row r="13" spans="1:10" x14ac:dyDescent="0.3">
      <c r="A13">
        <v>8</v>
      </c>
      <c r="B13" s="11">
        <v>6458549</v>
      </c>
      <c r="C13" s="12">
        <v>5</v>
      </c>
      <c r="D13" s="11" t="s">
        <v>54</v>
      </c>
      <c r="E13" s="11" t="s">
        <v>51</v>
      </c>
      <c r="F13" s="13">
        <v>40828</v>
      </c>
      <c r="G13" s="14">
        <v>44503</v>
      </c>
      <c r="H13" s="15" t="str">
        <f t="shared" si="0"/>
        <v>10 años 0 meses 22 días</v>
      </c>
      <c r="I13" s="11" t="s">
        <v>39</v>
      </c>
      <c r="J13" s="11" t="s">
        <v>53</v>
      </c>
    </row>
    <row r="14" spans="1:10" x14ac:dyDescent="0.3">
      <c r="A14">
        <v>9</v>
      </c>
      <c r="B14" s="11">
        <v>7097877</v>
      </c>
      <c r="C14" s="12">
        <v>6</v>
      </c>
      <c r="D14" s="11" t="s">
        <v>13</v>
      </c>
      <c r="E14" s="11" t="s">
        <v>51</v>
      </c>
      <c r="F14" s="13">
        <v>39326</v>
      </c>
      <c r="G14" s="14">
        <v>44503</v>
      </c>
      <c r="H14" s="15" t="str">
        <f t="shared" si="0"/>
        <v>14 años 2 meses 2 días</v>
      </c>
      <c r="I14" s="11" t="s">
        <v>39</v>
      </c>
      <c r="J14" s="11" t="s">
        <v>24</v>
      </c>
    </row>
    <row r="15" spans="1:10" x14ac:dyDescent="0.3">
      <c r="A15">
        <v>10</v>
      </c>
      <c r="B15" s="11">
        <v>9406252</v>
      </c>
      <c r="C15" s="12">
        <v>7</v>
      </c>
      <c r="D15" s="11" t="s">
        <v>46</v>
      </c>
      <c r="E15" s="11" t="s">
        <v>51</v>
      </c>
      <c r="F15" s="13">
        <v>41365</v>
      </c>
      <c r="G15" s="14">
        <v>44503</v>
      </c>
      <c r="H15" s="15" t="s">
        <v>48</v>
      </c>
      <c r="I15" s="11" t="s">
        <v>38</v>
      </c>
      <c r="J15" s="11" t="s">
        <v>24</v>
      </c>
    </row>
    <row r="16" spans="1:10" x14ac:dyDescent="0.3">
      <c r="A16">
        <v>11</v>
      </c>
      <c r="B16" s="11">
        <v>6535435</v>
      </c>
      <c r="C16" s="12">
        <v>7</v>
      </c>
      <c r="D16" s="11" t="s">
        <v>10</v>
      </c>
      <c r="E16" s="11" t="s">
        <v>51</v>
      </c>
      <c r="F16" s="13">
        <v>30468</v>
      </c>
      <c r="G16" s="14">
        <v>44503</v>
      </c>
      <c r="H16" s="15" t="str">
        <f t="shared" ref="H16:H27" si="1">DATEDIF(F16,G16,"y")&amp;" años "&amp;DATEDIF(F16,G16,"ym")&amp;" meses "&amp;DATEDIF(F16,G16,"md")&amp;" días"</f>
        <v>38 años 5 meses 2 días</v>
      </c>
      <c r="I16" s="11" t="s">
        <v>39</v>
      </c>
      <c r="J16" s="11" t="s">
        <v>24</v>
      </c>
    </row>
    <row r="17" spans="1:10" x14ac:dyDescent="0.3">
      <c r="A17">
        <v>12</v>
      </c>
      <c r="B17" s="11">
        <v>14756978</v>
      </c>
      <c r="C17" s="12">
        <v>5</v>
      </c>
      <c r="D17" s="11" t="s">
        <v>20</v>
      </c>
      <c r="E17" s="11" t="s">
        <v>51</v>
      </c>
      <c r="F17" s="13">
        <v>41730</v>
      </c>
      <c r="G17" s="14">
        <v>44503</v>
      </c>
      <c r="H17" s="15" t="str">
        <f t="shared" si="1"/>
        <v>7 años 7 meses 2 días</v>
      </c>
      <c r="I17" s="11" t="s">
        <v>39</v>
      </c>
      <c r="J17" s="11" t="s">
        <v>43</v>
      </c>
    </row>
    <row r="18" spans="1:10" ht="28.8" x14ac:dyDescent="0.3">
      <c r="A18">
        <v>13</v>
      </c>
      <c r="B18" s="11">
        <v>8728354</v>
      </c>
      <c r="C18" s="12">
        <v>2</v>
      </c>
      <c r="D18" s="11" t="s">
        <v>31</v>
      </c>
      <c r="E18" s="11" t="s">
        <v>51</v>
      </c>
      <c r="F18" s="13">
        <v>40028</v>
      </c>
      <c r="G18" s="14">
        <v>44503</v>
      </c>
      <c r="H18" s="15" t="str">
        <f t="shared" si="1"/>
        <v>12 años 3 meses 0 días</v>
      </c>
      <c r="I18" s="11" t="s">
        <v>38</v>
      </c>
      <c r="J18" s="22" t="s">
        <v>44</v>
      </c>
    </row>
    <row r="19" spans="1:10" ht="28.8" x14ac:dyDescent="0.3">
      <c r="A19">
        <v>14</v>
      </c>
      <c r="B19" s="11">
        <v>10031638</v>
      </c>
      <c r="C19" s="12">
        <v>2</v>
      </c>
      <c r="D19" s="11" t="s">
        <v>57</v>
      </c>
      <c r="E19" s="22" t="s">
        <v>61</v>
      </c>
      <c r="F19" s="13">
        <v>40729</v>
      </c>
      <c r="G19" s="13">
        <v>44286</v>
      </c>
      <c r="H19" s="15" t="s">
        <v>58</v>
      </c>
      <c r="I19" s="11" t="s">
        <v>59</v>
      </c>
      <c r="J19" s="11" t="s">
        <v>60</v>
      </c>
    </row>
    <row r="20" spans="1:10" x14ac:dyDescent="0.3">
      <c r="A20">
        <v>15</v>
      </c>
      <c r="B20" s="11">
        <v>10700422</v>
      </c>
      <c r="C20" s="12" t="s">
        <v>9</v>
      </c>
      <c r="D20" s="11" t="s">
        <v>19</v>
      </c>
      <c r="E20" s="11" t="s">
        <v>51</v>
      </c>
      <c r="F20" s="13">
        <v>40252</v>
      </c>
      <c r="G20" s="14">
        <v>44503</v>
      </c>
      <c r="H20" s="15" t="str">
        <f t="shared" si="1"/>
        <v>11 años 7 meses 19 días</v>
      </c>
      <c r="I20" s="11" t="s">
        <v>38</v>
      </c>
      <c r="J20" s="11" t="s">
        <v>24</v>
      </c>
    </row>
    <row r="21" spans="1:10" x14ac:dyDescent="0.3">
      <c r="A21">
        <v>16</v>
      </c>
      <c r="B21" s="11">
        <v>12267802</v>
      </c>
      <c r="C21" s="12">
        <v>4</v>
      </c>
      <c r="D21" s="11" t="s">
        <v>22</v>
      </c>
      <c r="E21" s="11" t="s">
        <v>51</v>
      </c>
      <c r="F21" s="13">
        <v>40087</v>
      </c>
      <c r="G21" s="14">
        <v>44503</v>
      </c>
      <c r="H21" s="15" t="str">
        <f t="shared" si="1"/>
        <v>12 años 1 meses 2 días</v>
      </c>
      <c r="I21" s="11" t="s">
        <v>38</v>
      </c>
      <c r="J21" s="11" t="s">
        <v>25</v>
      </c>
    </row>
    <row r="22" spans="1:10" x14ac:dyDescent="0.3">
      <c r="A22">
        <v>17</v>
      </c>
      <c r="B22" s="11">
        <v>8538568</v>
      </c>
      <c r="C22" s="12">
        <v>2</v>
      </c>
      <c r="D22" s="11" t="s">
        <v>32</v>
      </c>
      <c r="E22" s="11" t="s">
        <v>51</v>
      </c>
      <c r="F22" s="13">
        <v>41334</v>
      </c>
      <c r="G22" s="14">
        <v>44503</v>
      </c>
      <c r="H22" s="15" t="str">
        <f t="shared" si="1"/>
        <v>8 años 8 meses 2 días</v>
      </c>
      <c r="I22" s="11" t="s">
        <v>38</v>
      </c>
      <c r="J22" s="11" t="s">
        <v>24</v>
      </c>
    </row>
    <row r="23" spans="1:10" x14ac:dyDescent="0.3">
      <c r="A23">
        <v>18</v>
      </c>
      <c r="B23" s="11">
        <v>7363464</v>
      </c>
      <c r="C23" s="12">
        <v>4</v>
      </c>
      <c r="D23" s="11" t="s">
        <v>11</v>
      </c>
      <c r="E23" s="11" t="s">
        <v>51</v>
      </c>
      <c r="F23" s="13">
        <v>30590</v>
      </c>
      <c r="G23" s="14">
        <v>44503</v>
      </c>
      <c r="H23" s="15" t="str">
        <f t="shared" si="1"/>
        <v>38 años 1 meses 2 días</v>
      </c>
      <c r="I23" s="11" t="s">
        <v>39</v>
      </c>
      <c r="J23" s="11" t="s">
        <v>24</v>
      </c>
    </row>
    <row r="24" spans="1:10" x14ac:dyDescent="0.3">
      <c r="A24">
        <v>19</v>
      </c>
      <c r="B24" s="11">
        <v>12463813</v>
      </c>
      <c r="C24" s="12">
        <v>5</v>
      </c>
      <c r="D24" s="11" t="s">
        <v>55</v>
      </c>
      <c r="E24" s="11" t="s">
        <v>51</v>
      </c>
      <c r="F24" s="13">
        <v>41183</v>
      </c>
      <c r="G24" s="14">
        <v>44503</v>
      </c>
      <c r="H24" s="15" t="str">
        <f t="shared" si="1"/>
        <v>9 años 1 meses 2 días</v>
      </c>
      <c r="I24" s="11" t="s">
        <v>38</v>
      </c>
      <c r="J24" s="21" t="s">
        <v>24</v>
      </c>
    </row>
    <row r="25" spans="1:10" x14ac:dyDescent="0.3">
      <c r="A25">
        <v>20</v>
      </c>
      <c r="B25" s="11">
        <v>13221151</v>
      </c>
      <c r="C25" s="12">
        <v>5</v>
      </c>
      <c r="D25" s="11" t="s">
        <v>33</v>
      </c>
      <c r="E25" s="11" t="s">
        <v>51</v>
      </c>
      <c r="F25" s="13">
        <v>41295</v>
      </c>
      <c r="G25" s="14">
        <v>44503</v>
      </c>
      <c r="H25" s="15" t="str">
        <f t="shared" si="1"/>
        <v>8 años 9 meses 13 días</v>
      </c>
      <c r="I25" s="11" t="s">
        <v>38</v>
      </c>
      <c r="J25" s="11" t="s">
        <v>27</v>
      </c>
    </row>
    <row r="26" spans="1:10" x14ac:dyDescent="0.3">
      <c r="A26">
        <v>21</v>
      </c>
      <c r="B26" s="11">
        <v>24616923</v>
      </c>
      <c r="C26" s="12">
        <v>3</v>
      </c>
      <c r="D26" s="11" t="s">
        <v>21</v>
      </c>
      <c r="E26" s="11" t="s">
        <v>51</v>
      </c>
      <c r="F26" s="13">
        <v>41852</v>
      </c>
      <c r="G26" s="14">
        <v>44503</v>
      </c>
      <c r="H26" s="15" t="str">
        <f t="shared" si="1"/>
        <v>7 años 3 meses 2 días</v>
      </c>
      <c r="I26" s="11" t="s">
        <v>39</v>
      </c>
      <c r="J26" s="11" t="s">
        <v>25</v>
      </c>
    </row>
    <row r="27" spans="1:10" x14ac:dyDescent="0.3">
      <c r="A27">
        <v>22</v>
      </c>
      <c r="B27" s="11">
        <v>6757032</v>
      </c>
      <c r="C27" s="12">
        <v>4</v>
      </c>
      <c r="D27" s="11" t="s">
        <v>17</v>
      </c>
      <c r="E27" s="11" t="s">
        <v>51</v>
      </c>
      <c r="F27" s="13">
        <v>41122</v>
      </c>
      <c r="G27" s="14">
        <v>44503</v>
      </c>
      <c r="H27" s="15" t="str">
        <f t="shared" si="1"/>
        <v>9 años 3 meses 2 días</v>
      </c>
      <c r="I27" s="11" t="s">
        <v>39</v>
      </c>
      <c r="J27" s="11" t="s">
        <v>26</v>
      </c>
    </row>
    <row r="28" spans="1:10" x14ac:dyDescent="0.3">
      <c r="A28">
        <v>23</v>
      </c>
      <c r="B28" s="11">
        <v>4898178</v>
      </c>
      <c r="C28" s="12" t="s">
        <v>9</v>
      </c>
      <c r="D28" s="11" t="s">
        <v>47</v>
      </c>
      <c r="E28" s="11" t="s">
        <v>51</v>
      </c>
      <c r="F28" s="13">
        <v>42430</v>
      </c>
      <c r="G28" s="14">
        <v>44503</v>
      </c>
      <c r="H28" s="15" t="s">
        <v>49</v>
      </c>
      <c r="I28" s="11" t="s">
        <v>39</v>
      </c>
      <c r="J28" s="11" t="s">
        <v>27</v>
      </c>
    </row>
    <row r="29" spans="1:10" x14ac:dyDescent="0.3">
      <c r="A29">
        <v>24</v>
      </c>
      <c r="B29" s="11">
        <v>10921558</v>
      </c>
      <c r="C29" s="12">
        <v>9</v>
      </c>
      <c r="D29" s="11" t="s">
        <v>34</v>
      </c>
      <c r="E29" s="11" t="s">
        <v>51</v>
      </c>
      <c r="F29" s="13">
        <v>42572</v>
      </c>
      <c r="G29" s="14">
        <v>44503</v>
      </c>
      <c r="H29" s="15" t="str">
        <f t="shared" ref="H29:H34" si="2">DATEDIF(F29,G29,"y")&amp;" años "&amp;DATEDIF(F29,G29,"ym")&amp;" meses "&amp;DATEDIF(F29,G29,"md")&amp;" días"</f>
        <v>5 años 3 meses 13 días</v>
      </c>
      <c r="I29" s="11" t="s">
        <v>40</v>
      </c>
      <c r="J29" s="11" t="s">
        <v>43</v>
      </c>
    </row>
    <row r="30" spans="1:10" x14ac:dyDescent="0.3">
      <c r="A30">
        <v>25</v>
      </c>
      <c r="B30" s="11">
        <v>9259896</v>
      </c>
      <c r="C30" s="12">
        <v>9</v>
      </c>
      <c r="D30" s="11" t="s">
        <v>29</v>
      </c>
      <c r="E30" s="11" t="s">
        <v>51</v>
      </c>
      <c r="F30" s="13">
        <v>34425</v>
      </c>
      <c r="G30" s="14">
        <v>44503</v>
      </c>
      <c r="H30" s="15" t="str">
        <f t="shared" si="2"/>
        <v>27 años 7 meses 2 días</v>
      </c>
      <c r="I30" s="11" t="s">
        <v>38</v>
      </c>
      <c r="J30" s="11" t="s">
        <v>24</v>
      </c>
    </row>
    <row r="31" spans="1:10" x14ac:dyDescent="0.3">
      <c r="A31">
        <v>26</v>
      </c>
      <c r="B31" s="11">
        <v>9034436</v>
      </c>
      <c r="C31" s="12">
        <v>6</v>
      </c>
      <c r="D31" s="11" t="s">
        <v>14</v>
      </c>
      <c r="E31" s="11" t="s">
        <v>51</v>
      </c>
      <c r="F31" s="13">
        <v>40035</v>
      </c>
      <c r="G31" s="14">
        <v>44503</v>
      </c>
      <c r="H31" s="15" t="str">
        <f t="shared" si="2"/>
        <v>12 años 2 meses 24 días</v>
      </c>
      <c r="I31" s="11" t="s">
        <v>38</v>
      </c>
      <c r="J31" s="11" t="s">
        <v>25</v>
      </c>
    </row>
    <row r="32" spans="1:10" x14ac:dyDescent="0.3">
      <c r="A32">
        <v>27</v>
      </c>
      <c r="B32" s="11">
        <v>15929598</v>
      </c>
      <c r="C32" s="12">
        <v>2</v>
      </c>
      <c r="D32" s="11" t="s">
        <v>35</v>
      </c>
      <c r="E32" s="11" t="s">
        <v>51</v>
      </c>
      <c r="F32" s="13">
        <v>41852</v>
      </c>
      <c r="G32" s="14">
        <v>44503</v>
      </c>
      <c r="H32" s="15" t="str">
        <f t="shared" si="2"/>
        <v>7 años 3 meses 2 días</v>
      </c>
      <c r="I32" s="11" t="s">
        <v>38</v>
      </c>
      <c r="J32" s="11" t="s">
        <v>43</v>
      </c>
    </row>
    <row r="33" spans="1:10" x14ac:dyDescent="0.3">
      <c r="A33">
        <v>28</v>
      </c>
      <c r="B33" s="11">
        <v>10289099</v>
      </c>
      <c r="C33" s="12" t="s">
        <v>9</v>
      </c>
      <c r="D33" s="11" t="s">
        <v>36</v>
      </c>
      <c r="E33" s="11" t="s">
        <v>51</v>
      </c>
      <c r="F33" s="13">
        <v>40603</v>
      </c>
      <c r="G33" s="14">
        <v>44503</v>
      </c>
      <c r="H33" s="15" t="str">
        <f t="shared" si="2"/>
        <v>10 años 8 meses 2 días</v>
      </c>
      <c r="I33" s="11" t="s">
        <v>38</v>
      </c>
      <c r="J33" s="11" t="s">
        <v>45</v>
      </c>
    </row>
    <row r="34" spans="1:10" x14ac:dyDescent="0.3">
      <c r="A34">
        <v>29</v>
      </c>
      <c r="B34" s="11">
        <v>13256404</v>
      </c>
      <c r="C34" s="12">
        <v>3</v>
      </c>
      <c r="D34" s="11" t="s">
        <v>37</v>
      </c>
      <c r="E34" s="11" t="s">
        <v>51</v>
      </c>
      <c r="F34" s="13">
        <v>42552</v>
      </c>
      <c r="G34" s="14">
        <v>44503</v>
      </c>
      <c r="H34" s="15" t="str">
        <f t="shared" si="2"/>
        <v>5 años 4 meses 2 días</v>
      </c>
      <c r="I34" s="11" t="s">
        <v>41</v>
      </c>
      <c r="J34" s="11" t="s">
        <v>43</v>
      </c>
    </row>
  </sheetData>
  <autoFilter ref="A5:J29" xr:uid="{00000000-0009-0000-0000-000000000000}"/>
  <sortState xmlns:xlrd2="http://schemas.microsoft.com/office/spreadsheetml/2017/richdata2" ref="A6:J34">
    <sortCondition ref="D6:D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O25" sqref="O25"/>
    </sheetView>
  </sheetViews>
  <sheetFormatPr baseColWidth="10" defaultRowHeight="14.4" x14ac:dyDescent="0.3"/>
  <sheetData>
    <row r="1" spans="1:16" x14ac:dyDescent="0.3">
      <c r="A1" t="s">
        <v>10</v>
      </c>
      <c r="B1" t="str">
        <f>VLOOKUP(A:A,Hoja1!D6:D29,1,0)</f>
        <v>LANDAETA  FONSECA, SERGIO ARTURO</v>
      </c>
      <c r="G1" s="11" t="s">
        <v>18</v>
      </c>
      <c r="H1" t="str">
        <f>VLOOKUP(G:G,O:O,1,0)</f>
        <v>ALVAREZ  ESPINOZA, EVELYN ANGELICA</v>
      </c>
      <c r="O1" t="s">
        <v>10</v>
      </c>
      <c r="P1" t="str">
        <f>VLOOKUP(O:O,G:G,1,0)</f>
        <v>LANDAETA  FONSECA, SERGIO ARTURO</v>
      </c>
    </row>
    <row r="2" spans="1:16" x14ac:dyDescent="0.3">
      <c r="A2" t="s">
        <v>11</v>
      </c>
      <c r="B2" t="str">
        <f>VLOOKUP(A:A,Hoja1!D7:D30,1,0)</f>
        <v>PEÑA  LEIVA, ALEJANDRO ERNESTO</v>
      </c>
      <c r="G2" s="11" t="s">
        <v>16</v>
      </c>
      <c r="H2" t="str">
        <f t="shared" ref="H2:H23" si="0">VLOOKUP(G:G,O:O,1,0)</f>
        <v>ANGULO  DE LA FUENTE, VERONICA</v>
      </c>
      <c r="O2" t="s">
        <v>11</v>
      </c>
      <c r="P2" t="str">
        <f t="shared" ref="P2:P25" si="1">VLOOKUP(O:O,G:G,1,0)</f>
        <v>PEÑA  LEIVA, ALEJANDRO ERNESTO</v>
      </c>
    </row>
    <row r="3" spans="1:16" x14ac:dyDescent="0.3">
      <c r="A3" t="s">
        <v>30</v>
      </c>
      <c r="B3" t="str">
        <f>VLOOKUP(A:A,Hoja1!D8:D31,1,0)</f>
        <v>ARANCIBIA  OLGUIN, ANA SUSANA</v>
      </c>
      <c r="G3" s="11" t="s">
        <v>30</v>
      </c>
      <c r="H3" t="str">
        <f t="shared" si="0"/>
        <v>ARANCIBIA  OLGUIN, ANA SUSANA</v>
      </c>
      <c r="O3" t="s">
        <v>30</v>
      </c>
      <c r="P3" t="str">
        <f t="shared" si="1"/>
        <v>ARANCIBIA  OLGUIN, ANA SUSANA</v>
      </c>
    </row>
    <row r="4" spans="1:16" x14ac:dyDescent="0.3">
      <c r="A4" t="s">
        <v>12</v>
      </c>
      <c r="B4" t="str">
        <f>VLOOKUP(A:A,Hoja1!D9:D32,1,0)</f>
        <v>BARRALES  DIAZ, CLAUDIO RODOLFO</v>
      </c>
      <c r="G4" s="11" t="s">
        <v>12</v>
      </c>
      <c r="H4" t="str">
        <f t="shared" si="0"/>
        <v>BARRALES  DIAZ, CLAUDIO RODOLFO</v>
      </c>
      <c r="O4" t="s">
        <v>12</v>
      </c>
      <c r="P4" t="str">
        <f t="shared" si="1"/>
        <v>BARRALES  DIAZ, CLAUDIO RODOLFO</v>
      </c>
    </row>
    <row r="5" spans="1:16" x14ac:dyDescent="0.3">
      <c r="A5" t="s">
        <v>13</v>
      </c>
      <c r="B5" t="str">
        <f>VLOOKUP(A:A,Hoja1!D10:D33,1,0)</f>
        <v>DIAZ  BARRAZA, MIRIAN ONDINA</v>
      </c>
      <c r="G5" s="11" t="s">
        <v>15</v>
      </c>
      <c r="H5" t="str">
        <f t="shared" si="0"/>
        <v>BARRIA  RAMIREZ, RODOLFO</v>
      </c>
      <c r="O5" t="s">
        <v>13</v>
      </c>
      <c r="P5" t="str">
        <f t="shared" si="1"/>
        <v>DIAZ  BARRAZA, MIRIAN ONDINA</v>
      </c>
    </row>
    <row r="6" spans="1:16" x14ac:dyDescent="0.3">
      <c r="A6" t="s">
        <v>14</v>
      </c>
      <c r="B6" t="str">
        <f>VLOOKUP(A:A,Hoja1!D11:D34,1,0)</f>
        <v>VALDES  ROJAS, MARIA ALICIA</v>
      </c>
      <c r="G6" s="11" t="s">
        <v>23</v>
      </c>
      <c r="H6" t="str">
        <f t="shared" si="0"/>
        <v>CORRAL  ZAVALA, SEBASTIAN</v>
      </c>
      <c r="O6" t="s">
        <v>14</v>
      </c>
      <c r="P6" t="str">
        <f t="shared" si="1"/>
        <v>VALDES  ROJAS, MARIA ALICIA</v>
      </c>
    </row>
    <row r="7" spans="1:16" x14ac:dyDescent="0.3">
      <c r="A7" t="s">
        <v>31</v>
      </c>
      <c r="B7" t="str">
        <f>VLOOKUP(A:A,Hoja1!D12:D34,1,0)</f>
        <v>LOPEZ  SANCHEZ, DAVID</v>
      </c>
      <c r="G7" s="11" t="s">
        <v>13</v>
      </c>
      <c r="H7" t="str">
        <f t="shared" si="0"/>
        <v>DIAZ  BARRAZA, MIRIAN ONDINA</v>
      </c>
      <c r="O7" t="s">
        <v>31</v>
      </c>
      <c r="P7" t="str">
        <f t="shared" si="1"/>
        <v>LOPEZ  SANCHEZ, DAVID</v>
      </c>
    </row>
    <row r="8" spans="1:16" x14ac:dyDescent="0.3">
      <c r="A8" t="s">
        <v>15</v>
      </c>
      <c r="B8" t="e">
        <f>VLOOKUP(A:A,Hoja1!D13:D35,1,0)</f>
        <v>#N/A</v>
      </c>
      <c r="G8" s="11" t="s">
        <v>10</v>
      </c>
      <c r="H8" t="str">
        <f t="shared" si="0"/>
        <v>LANDAETA  FONSECA, SERGIO ARTURO</v>
      </c>
      <c r="O8" t="s">
        <v>15</v>
      </c>
      <c r="P8" t="str">
        <f t="shared" si="1"/>
        <v>BARRIA  RAMIREZ, RODOLFO</v>
      </c>
    </row>
    <row r="9" spans="1:16" x14ac:dyDescent="0.3">
      <c r="A9" t="s">
        <v>16</v>
      </c>
      <c r="B9" t="e">
        <f>VLOOKUP(A:A,Hoja1!D14:D36,1,0)</f>
        <v>#N/A</v>
      </c>
      <c r="G9" s="11" t="s">
        <v>20</v>
      </c>
      <c r="H9" t="str">
        <f t="shared" si="0"/>
        <v>LEON  CORREA , FRANCISCO JAVIER</v>
      </c>
      <c r="O9" t="s">
        <v>16</v>
      </c>
      <c r="P9" t="str">
        <f t="shared" si="1"/>
        <v>ANGULO  DE LA FUENTE, VERONICA</v>
      </c>
    </row>
    <row r="10" spans="1:16" x14ac:dyDescent="0.3">
      <c r="A10" t="s">
        <v>17</v>
      </c>
      <c r="B10" t="str">
        <f>VLOOKUP(A:A,Hoja1!D15:D37,1,0)</f>
        <v>SEQUEIRA  DAZA, DORIS DEL CARMEN</v>
      </c>
      <c r="G10" s="11" t="s">
        <v>31</v>
      </c>
      <c r="H10" t="str">
        <f t="shared" si="0"/>
        <v>LOPEZ  SANCHEZ, DAVID</v>
      </c>
      <c r="O10" t="s">
        <v>17</v>
      </c>
      <c r="P10" t="str">
        <f t="shared" si="1"/>
        <v>SEQUEIRA  DAZA, DORIS DEL CARMEN</v>
      </c>
    </row>
    <row r="11" spans="1:16" x14ac:dyDescent="0.3">
      <c r="A11" t="s">
        <v>46</v>
      </c>
      <c r="B11" t="e">
        <f>VLOOKUP(A:A,Hoja1!D16:D38,1,0)</f>
        <v>#N/A</v>
      </c>
      <c r="G11" s="11" t="s">
        <v>19</v>
      </c>
      <c r="H11" t="str">
        <f t="shared" si="0"/>
        <v>MARTICORENA  ARAYA, MIGUEL FERNANDO</v>
      </c>
      <c r="O11" t="s">
        <v>46</v>
      </c>
      <c r="P11" t="e">
        <f t="shared" si="1"/>
        <v>#N/A</v>
      </c>
    </row>
    <row r="12" spans="1:16" x14ac:dyDescent="0.3">
      <c r="A12" t="s">
        <v>33</v>
      </c>
      <c r="B12" t="str">
        <f>VLOOKUP(A:A,Hoja1!D17:D39,1,0)</f>
        <v>SALINAS  CONTRERAS, MARCIA VALESKA</v>
      </c>
      <c r="G12" s="11" t="s">
        <v>22</v>
      </c>
      <c r="H12" t="str">
        <f t="shared" si="0"/>
        <v>MUÑOZ  ESPINOSA, IRENE DEL CARMEN</v>
      </c>
      <c r="O12" t="s">
        <v>33</v>
      </c>
      <c r="P12" t="str">
        <f t="shared" si="1"/>
        <v>SALINAS  CONTRERAS, MARCIA VALESKA</v>
      </c>
    </row>
    <row r="13" spans="1:16" x14ac:dyDescent="0.3">
      <c r="A13" t="s">
        <v>18</v>
      </c>
      <c r="B13" t="e">
        <f>VLOOKUP(A:A,Hoja1!D18:D40,1,0)</f>
        <v>#N/A</v>
      </c>
      <c r="G13" s="11" t="s">
        <v>32</v>
      </c>
      <c r="H13" t="str">
        <f t="shared" si="0"/>
        <v>MUÑOZ  SALAS, JUDITH ELIANA</v>
      </c>
      <c r="O13" t="s">
        <v>18</v>
      </c>
      <c r="P13" t="str">
        <f t="shared" si="1"/>
        <v>ALVAREZ  ESPINOZA, EVELYN ANGELICA</v>
      </c>
    </row>
    <row r="14" spans="1:16" x14ac:dyDescent="0.3">
      <c r="A14" t="s">
        <v>19</v>
      </c>
      <c r="B14" t="str">
        <f>VLOOKUP(A:A,Hoja1!D20:D41,1,0)</f>
        <v>MARTICORENA  ARAYA, MIGUEL FERNANDO</v>
      </c>
      <c r="G14" s="11" t="s">
        <v>11</v>
      </c>
      <c r="H14" t="str">
        <f t="shared" si="0"/>
        <v>PEÑA  LEIVA, ALEJANDRO ERNESTO</v>
      </c>
      <c r="O14" t="s">
        <v>19</v>
      </c>
      <c r="P14" t="str">
        <f t="shared" si="1"/>
        <v>MARTICORENA  ARAYA, MIGUEL FERNANDO</v>
      </c>
    </row>
    <row r="15" spans="1:16" x14ac:dyDescent="0.3">
      <c r="A15" t="s">
        <v>20</v>
      </c>
      <c r="B15" t="e">
        <f>VLOOKUP(A:A,Hoja1!D21:D42,1,0)</f>
        <v>#N/A</v>
      </c>
      <c r="G15" s="11" t="s">
        <v>33</v>
      </c>
      <c r="H15" t="str">
        <f t="shared" si="0"/>
        <v>SALINAS  CONTRERAS, MARCIA VALESKA</v>
      </c>
      <c r="O15" t="s">
        <v>20</v>
      </c>
      <c r="P15" t="str">
        <f t="shared" si="1"/>
        <v>LEON  CORREA , FRANCISCO JAVIER</v>
      </c>
    </row>
    <row r="16" spans="1:16" x14ac:dyDescent="0.3">
      <c r="A16" t="s">
        <v>21</v>
      </c>
      <c r="B16" t="str">
        <f>VLOOKUP(A:A,Hoja1!D22:D43,1,0)</f>
        <v>SANTOS  ANZORANDIA, CARLOS MIGUEL</v>
      </c>
      <c r="G16" s="11" t="s">
        <v>21</v>
      </c>
      <c r="H16" t="str">
        <f t="shared" si="0"/>
        <v>SANTOS  ANZORANDIA, CARLOS MIGUEL</v>
      </c>
      <c r="O16" t="s">
        <v>21</v>
      </c>
      <c r="P16" t="str">
        <f t="shared" si="1"/>
        <v>SANTOS  ANZORANDIA, CARLOS MIGUEL</v>
      </c>
    </row>
    <row r="17" spans="1:16" x14ac:dyDescent="0.3">
      <c r="A17" t="s">
        <v>22</v>
      </c>
      <c r="B17" t="e">
        <f>VLOOKUP(A:A,Hoja1!D23:D44,1,0)</f>
        <v>#N/A</v>
      </c>
      <c r="G17" s="11" t="s">
        <v>17</v>
      </c>
      <c r="H17" t="str">
        <f t="shared" si="0"/>
        <v>SEQUEIRA  DAZA, DORIS DEL CARMEN</v>
      </c>
      <c r="O17" t="s">
        <v>22</v>
      </c>
      <c r="P17" t="str">
        <f t="shared" si="1"/>
        <v>MUÑOZ  ESPINOSA, IRENE DEL CARMEN</v>
      </c>
    </row>
    <row r="18" spans="1:16" x14ac:dyDescent="0.3">
      <c r="A18" t="s">
        <v>23</v>
      </c>
      <c r="B18" t="e">
        <f>VLOOKUP(A:A,Hoja1!D24:D45,1,0)</f>
        <v>#N/A</v>
      </c>
      <c r="G18" s="11" t="s">
        <v>34</v>
      </c>
      <c r="H18" t="str">
        <f t="shared" si="0"/>
        <v>SOBARZO  SANCHEZ, EDUARDO MARCELO</v>
      </c>
      <c r="O18" t="s">
        <v>23</v>
      </c>
      <c r="P18" t="str">
        <f t="shared" si="1"/>
        <v>CORRAL  ZAVALA, SEBASTIAN</v>
      </c>
    </row>
    <row r="19" spans="1:16" x14ac:dyDescent="0.3">
      <c r="A19" t="s">
        <v>37</v>
      </c>
      <c r="B19" t="str">
        <f>VLOOKUP(A:A,Hoja1!D25:D46,1,0)</f>
        <v>VALENZUELA  VALDERRAMA, MANUEL ALEJANDRO</v>
      </c>
      <c r="G19" s="11" t="s">
        <v>29</v>
      </c>
      <c r="H19" t="str">
        <f t="shared" si="0"/>
        <v>UNGER  VERGARA, GEORG HEINZ</v>
      </c>
      <c r="O19" t="s">
        <v>37</v>
      </c>
      <c r="P19" t="str">
        <f t="shared" si="1"/>
        <v>VALENZUELA  VALDERRAMA, MANUEL ALEJANDRO</v>
      </c>
    </row>
    <row r="20" spans="1:16" x14ac:dyDescent="0.3">
      <c r="A20" t="s">
        <v>34</v>
      </c>
      <c r="B20" t="str">
        <f>VLOOKUP(A:A,Hoja1!D26:D47,1,0)</f>
        <v>SOBARZO  SANCHEZ, EDUARDO MARCELO</v>
      </c>
      <c r="G20" s="11" t="s">
        <v>14</v>
      </c>
      <c r="H20" t="str">
        <f t="shared" si="0"/>
        <v>VALDES  ROJAS, MARIA ALICIA</v>
      </c>
      <c r="O20" t="s">
        <v>34</v>
      </c>
      <c r="P20" t="str">
        <f t="shared" si="1"/>
        <v>SOBARZO  SANCHEZ, EDUARDO MARCELO</v>
      </c>
    </row>
    <row r="21" spans="1:16" x14ac:dyDescent="0.3">
      <c r="A21" t="s">
        <v>35</v>
      </c>
      <c r="B21" t="str">
        <f>VLOOKUP(A:A,Hoja1!D27:D48,1,0)</f>
        <v>VALENZUELA  BARRA, GABRIELA MARIA JOSE</v>
      </c>
      <c r="G21" s="11" t="s">
        <v>35</v>
      </c>
      <c r="H21" t="str">
        <f t="shared" si="0"/>
        <v>VALENZUELA  BARRA, GABRIELA MARIA JOSE</v>
      </c>
      <c r="O21" t="s">
        <v>35</v>
      </c>
      <c r="P21" t="str">
        <f t="shared" si="1"/>
        <v>VALENZUELA  BARRA, GABRIELA MARIA JOSE</v>
      </c>
    </row>
    <row r="22" spans="1:16" x14ac:dyDescent="0.3">
      <c r="A22" t="s">
        <v>36</v>
      </c>
      <c r="B22" t="str">
        <f>VLOOKUP(A:A,Hoja1!D28:D49,1,0)</f>
        <v>VALENZUELA  MAYORGA, JUAN ALEXIS</v>
      </c>
      <c r="G22" s="11" t="s">
        <v>36</v>
      </c>
      <c r="H22" t="str">
        <f t="shared" si="0"/>
        <v>VALENZUELA  MAYORGA, JUAN ALEXIS</v>
      </c>
      <c r="O22" t="s">
        <v>36</v>
      </c>
      <c r="P22" t="str">
        <f t="shared" si="1"/>
        <v>VALENZUELA  MAYORGA, JUAN ALEXIS</v>
      </c>
    </row>
    <row r="23" spans="1:16" x14ac:dyDescent="0.3">
      <c r="A23" t="s">
        <v>29</v>
      </c>
      <c r="B23" t="str">
        <f>VLOOKUP(A:A,Hoja1!D29:D50,1,0)</f>
        <v>UNGER  VERGARA, GEORG HEINZ</v>
      </c>
      <c r="G23" s="11" t="s">
        <v>37</v>
      </c>
      <c r="H23" t="str">
        <f t="shared" si="0"/>
        <v>VALENZUELA  VALDERRAMA, MANUEL ALEJANDRO</v>
      </c>
      <c r="O23" t="s">
        <v>29</v>
      </c>
      <c r="P23" t="str">
        <f t="shared" si="1"/>
        <v>UNGER  VERGARA, GEORG HEINZ</v>
      </c>
    </row>
    <row r="24" spans="1:16" x14ac:dyDescent="0.3">
      <c r="A24" t="s">
        <v>32</v>
      </c>
      <c r="B24" t="e">
        <f>VLOOKUP(A:A,Hoja1!D30:D51,1,0)</f>
        <v>#N/A</v>
      </c>
      <c r="O24" t="s">
        <v>32</v>
      </c>
      <c r="P24" t="str">
        <f t="shared" si="1"/>
        <v>MUÑOZ  SALAS, JUDITH ELIANA</v>
      </c>
    </row>
    <row r="25" spans="1:16" x14ac:dyDescent="0.3">
      <c r="A25" t="s">
        <v>47</v>
      </c>
      <c r="B25" t="e">
        <f>VLOOKUP(A:A,Hoja1!D31:D52,1,0)</f>
        <v>#N/A</v>
      </c>
      <c r="O25" t="s">
        <v>47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luis jara lepe</cp:lastModifiedBy>
  <dcterms:created xsi:type="dcterms:W3CDTF">2021-04-30T16:35:33Z</dcterms:created>
  <dcterms:modified xsi:type="dcterms:W3CDTF">2021-11-18T00:59:26Z</dcterms:modified>
</cp:coreProperties>
</file>